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2"/>
  </bookViews>
  <sheets>
    <sheet name="Control" sheetId="1" r:id="rId1"/>
    <sheet name="Instrucciones" sheetId="2" r:id="rId2"/>
    <sheet name="Hoja_Rdos" sheetId="3" r:id="rId3"/>
  </sheets>
  <definedNames>
    <definedName name="EXTRACT" localSheetId="0">'Control'!$U$9:$V$39</definedName>
    <definedName name="EXTRACT" localSheetId="2">'Hoja_Rdos'!$L$10:$M$23</definedName>
    <definedName name="CRITERIA" localSheetId="0">'Control'!$U$3:$V$4</definedName>
    <definedName name="CRITERIA" localSheetId="2">'Hoja_Rdos'!$L$4:$M$8</definedName>
    <definedName name="L_Equipo1">'Control'!$P$10:$P$38</definedName>
    <definedName name="L_Equipo2">'Control'!$P$50:$P$78</definedName>
    <definedName name="L_Equipo3">'Control'!$P$90:$P$118</definedName>
    <definedName name="L_Equipo4">'Control'!$P$130:$P$148</definedName>
    <definedName name="L_JugadorA1">'Control'!$S$10:$S$39</definedName>
    <definedName name="L_JugadorA2">'Control'!$S$50:$S$79</definedName>
    <definedName name="L_JugadorA3">'Control'!$S$90:$S$119</definedName>
    <definedName name="L_JugadorA4">'Control'!$S$130:$S$149</definedName>
    <definedName name="L_JugadorX1">'Control'!$V$10:$V$39</definedName>
    <definedName name="L_JugadorX2">'Control'!$V$50:$V$79</definedName>
    <definedName name="L_JugadorX3">'Control'!$V$90:$V$119</definedName>
    <definedName name="L_JugadorX4">'Control'!$V$130:$V$149</definedName>
    <definedName name="Ligas">'Control'!$A$2:$A$4</definedName>
  </definedNames>
  <calcPr fullCalcOnLoad="1"/>
</workbook>
</file>

<file path=xl/sharedStrings.xml><?xml version="1.0" encoding="utf-8"?>
<sst xmlns="http://schemas.openxmlformats.org/spreadsheetml/2006/main" count="1047" uniqueCount="462">
  <si>
    <t>Total</t>
  </si>
  <si>
    <t>General</t>
  </si>
  <si>
    <t>A</t>
  </si>
  <si>
    <t>X</t>
  </si>
  <si>
    <t>B</t>
  </si>
  <si>
    <t>Y</t>
  </si>
  <si>
    <t>Lic</t>
  </si>
  <si>
    <t>2º Juego</t>
  </si>
  <si>
    <t>4º Juego</t>
  </si>
  <si>
    <t>5º Juego</t>
  </si>
  <si>
    <t>Juegos</t>
  </si>
  <si>
    <t>Ganador</t>
  </si>
  <si>
    <t>1r Juego</t>
  </si>
  <si>
    <t>3r Juego</t>
  </si>
  <si>
    <t>Jornada</t>
  </si>
  <si>
    <t>Sa Pobla TT</t>
  </si>
  <si>
    <t>CTT Alcudia</t>
  </si>
  <si>
    <t>Inca TTC</t>
  </si>
  <si>
    <t>Son Cladera TT</t>
  </si>
  <si>
    <t>Sant Bartomeu TT</t>
  </si>
  <si>
    <t>1ª Autonómica</t>
  </si>
  <si>
    <t>3ª Nacional</t>
  </si>
  <si>
    <t>Liga</t>
  </si>
  <si>
    <t>Equipo</t>
  </si>
  <si>
    <t>Jugador</t>
  </si>
  <si>
    <t>RESULTADOS</t>
  </si>
  <si>
    <t>R. Gen</t>
  </si>
  <si>
    <t>Ligas</t>
  </si>
  <si>
    <t>CRITERIOS ACTA 1</t>
  </si>
  <si>
    <t>EQUIPO A</t>
  </si>
  <si>
    <t>EQUIPO X</t>
  </si>
  <si>
    <t>NO TOCAR ESTA HOJA</t>
  </si>
  <si>
    <t>INSTRUCCIONES USO HOJA_RDOS: INTRODUCCIÓN DE RESULTADOS</t>
  </si>
  <si>
    <t>INTRODUCIR NÚMERO DE JORNADA</t>
  </si>
  <si>
    <t>2.</t>
  </si>
  <si>
    <t>1.</t>
  </si>
  <si>
    <r>
      <t xml:space="preserve">SELECCIONAR LIGA Y PULSAR BOTÓN </t>
    </r>
    <r>
      <rPr>
        <b/>
        <sz val="10"/>
        <rFont val="Arial"/>
        <family val="2"/>
      </rPr>
      <t>OK</t>
    </r>
  </si>
  <si>
    <t>3.</t>
  </si>
  <si>
    <r>
      <t xml:space="preserve">SELECCIONAR </t>
    </r>
    <r>
      <rPr>
        <b/>
        <sz val="10"/>
        <rFont val="Arial"/>
        <family val="2"/>
      </rPr>
      <t>EQUIPO A</t>
    </r>
    <r>
      <rPr>
        <sz val="10"/>
        <rFont val="Arial"/>
        <family val="0"/>
      </rPr>
      <t xml:space="preserve"> Y PULSAR BOTÓN </t>
    </r>
    <r>
      <rPr>
        <b/>
        <sz val="10"/>
        <rFont val="Arial"/>
        <family val="2"/>
      </rPr>
      <t>JUGADORES A</t>
    </r>
  </si>
  <si>
    <t>4.</t>
  </si>
  <si>
    <r>
      <t xml:space="preserve">SELECCIONAR </t>
    </r>
    <r>
      <rPr>
        <b/>
        <sz val="10"/>
        <rFont val="Arial"/>
        <family val="2"/>
      </rPr>
      <t>EQUIPO X</t>
    </r>
    <r>
      <rPr>
        <sz val="10"/>
        <rFont val="Arial"/>
        <family val="0"/>
      </rPr>
      <t xml:space="preserve"> Y PULSAR BOTÓN </t>
    </r>
    <r>
      <rPr>
        <b/>
        <sz val="10"/>
        <rFont val="Arial"/>
        <family val="2"/>
      </rPr>
      <t>JUGADORES X</t>
    </r>
  </si>
  <si>
    <t>5.</t>
  </si>
  <si>
    <t>6.</t>
  </si>
  <si>
    <t>EL NOMBRE DEL EQUIPO GANADOR Y EL RESULTADO GENERAL SE PONEN AUTOMÁTICAMENTE</t>
  </si>
  <si>
    <t>7.</t>
  </si>
  <si>
    <t>INTRODUCIR LOS JUGADORES SELECCIONANDO DE LA LISTA. SI AL DESPLEGAR LA LISTA SALE VACÍA, SUBIR HACIA ARRIBA CON LA BARRA DE DESPLAZAMIENTO</t>
  </si>
  <si>
    <t>CTT Es Viver</t>
  </si>
  <si>
    <t>CTT Formentera</t>
  </si>
  <si>
    <t>CTT Sóller</t>
  </si>
  <si>
    <t>CTT Manacor - Ca's Bombero</t>
  </si>
  <si>
    <t>CTT Manacor - Viatges Llevant</t>
  </si>
  <si>
    <t>CTT Sta Eulàlia</t>
  </si>
  <si>
    <t>Ciutat d'Inca TTC</t>
  </si>
  <si>
    <t>GUILLERMO HOMAR MAYOL</t>
  </si>
  <si>
    <t>JORDI JAUME FEBRER</t>
  </si>
  <si>
    <t>C</t>
  </si>
  <si>
    <t>Z</t>
  </si>
  <si>
    <t>CRITERIOS ACTA 4</t>
  </si>
  <si>
    <t>CRITERIOS ACTA 3</t>
  </si>
  <si>
    <t>CRITERIOS ACTA 2</t>
  </si>
  <si>
    <t>CTT Alaior A</t>
  </si>
  <si>
    <t>CTT Alaior B</t>
  </si>
  <si>
    <t>CTT Manacor - Café S'Avinguda</t>
  </si>
  <si>
    <t>MIGUEL  OLIVER SANSO</t>
  </si>
  <si>
    <t>ANTONIO  PONS MIQUEL</t>
  </si>
  <si>
    <t>MIGUEL  JAUME FEBRER</t>
  </si>
  <si>
    <t>Son Cladera TTC A</t>
  </si>
  <si>
    <t>Son Cladera TTC B</t>
  </si>
  <si>
    <t>CTT Ciutadella A</t>
  </si>
  <si>
    <t>CTT Ciutadella B</t>
  </si>
  <si>
    <t>CTT Sant Lluís</t>
  </si>
  <si>
    <t>Son Cladera TTC C</t>
  </si>
  <si>
    <t>ANDREU  MATEU SANTANDREU</t>
  </si>
  <si>
    <t>CTT Es Viver - Limp D'Alt Vila</t>
  </si>
  <si>
    <t>2ª Autonómica</t>
  </si>
  <si>
    <t>Son Cladera TTC</t>
  </si>
  <si>
    <t>Sant Ferran - Inca TTC</t>
  </si>
  <si>
    <t>CTT d'Alcudia</t>
  </si>
  <si>
    <t>Alaró TTC A</t>
  </si>
  <si>
    <t>Alaró TTC B</t>
  </si>
  <si>
    <t>CTT Cristal A</t>
  </si>
  <si>
    <t>CTT Cristal B</t>
  </si>
  <si>
    <t>CTT Ciutadella C</t>
  </si>
  <si>
    <t>CTT Alaior C</t>
  </si>
  <si>
    <t>CTT Alaior D</t>
  </si>
  <si>
    <t>CTT Sant Lluís A</t>
  </si>
  <si>
    <t>CTT Sant Lluís B</t>
  </si>
  <si>
    <t>CTT Sant Lluís C</t>
  </si>
  <si>
    <t>ANDRES VICENS BONET</t>
  </si>
  <si>
    <t>LLORENÇ VICENS PONS</t>
  </si>
  <si>
    <t>PEDRO BENNASSAR PARRAGA</t>
  </si>
  <si>
    <t>ANTONIA MARTIN PARILLA</t>
  </si>
  <si>
    <t>JORGE SANSO BIBILONI</t>
  </si>
  <si>
    <t>JUAN  ADROVER MARTORELL</t>
  </si>
  <si>
    <t>JONATHAN  AMEZ OLIVER</t>
  </si>
  <si>
    <t>Super Balear</t>
  </si>
  <si>
    <t>Autonomica</t>
  </si>
  <si>
    <t>Oneto Zarco, Jose</t>
  </si>
  <si>
    <t>Cardona Riera, Fernando</t>
  </si>
  <si>
    <t>Tobella Chardon, Eduardo</t>
  </si>
  <si>
    <t>Arrom Mérida, Ana Mª</t>
  </si>
  <si>
    <t>Villacorta Uría, Helena</t>
  </si>
  <si>
    <t>INCA TTC</t>
  </si>
  <si>
    <t>SA POBLA TT</t>
  </si>
  <si>
    <t>Cabello Abadal, Arnau</t>
  </si>
  <si>
    <t>Vidal Fuster, Gerard</t>
  </si>
  <si>
    <t>Sastre Perez, Eugenia</t>
  </si>
  <si>
    <t>Salva Rescalvo, Antonio</t>
  </si>
  <si>
    <t>Villalonga Pons, Joan</t>
  </si>
  <si>
    <t>Moya Olives, Mandi</t>
  </si>
  <si>
    <t>Van Walre Maria, Juan Jose</t>
  </si>
  <si>
    <t>Perez Villatoro, Miguel</t>
  </si>
  <si>
    <t>Martinez Sintes, Oscar</t>
  </si>
  <si>
    <t>Riera Manent, Marcelo</t>
  </si>
  <si>
    <t>Mazzoleni Sanchez, Pablo</t>
  </si>
  <si>
    <t>LIGAS: Super Balear</t>
  </si>
  <si>
    <t>LIGAS: AUTONÓMICA</t>
  </si>
  <si>
    <t>C.T.T. CIUTADELLA</t>
  </si>
  <si>
    <t>CTT PORTMANY</t>
  </si>
  <si>
    <t>CTT SANTA EULARIA</t>
  </si>
  <si>
    <t>SON CLADERA TTC</t>
  </si>
  <si>
    <t>CTT ALCUDIA "B"</t>
  </si>
  <si>
    <t>CTT ALAIOR "A"</t>
  </si>
  <si>
    <t>SANT LLUIS A</t>
  </si>
  <si>
    <t>SANT LLUIS K.T. CRACKS</t>
  </si>
  <si>
    <t>Prats Planells, Albert</t>
  </si>
  <si>
    <t>Perez Sola, Pedro</t>
  </si>
  <si>
    <t>Gonzalez Amador, Lorenzo</t>
  </si>
  <si>
    <t>Nalepka , Michal</t>
  </si>
  <si>
    <t>Jaume  Febrer, Miguel</t>
  </si>
  <si>
    <t>Ramis Bauça, Assumpcio</t>
  </si>
  <si>
    <t>García Salamanca, Juan</t>
  </si>
  <si>
    <t>Pastrana Borrás, Cristina</t>
  </si>
  <si>
    <t>Reynés Grimalt, Antoni</t>
  </si>
  <si>
    <t>Nicolau Amengual, Joan</t>
  </si>
  <si>
    <t>Vallespir Piza, Antoni Cristofol</t>
  </si>
  <si>
    <t>Manuz Gonzalez, Paula</t>
  </si>
  <si>
    <t>Tuduri  Carreras, Lorenzo</t>
  </si>
  <si>
    <t>Tuduri  Morente, Sara</t>
  </si>
  <si>
    <t>Alles Bagur, José</t>
  </si>
  <si>
    <t>Araguz Villarrubia, José</t>
  </si>
  <si>
    <t>Timoner Bagur, Rafael</t>
  </si>
  <si>
    <t>Garriga Cardona, Sebastian</t>
  </si>
  <si>
    <t>Marques  Pons, Eloy</t>
  </si>
  <si>
    <t>Mascaro Janer, Jordi</t>
  </si>
  <si>
    <t>Curto Carreras, Luis</t>
  </si>
  <si>
    <t>Sintes  Olives, Oriol</t>
  </si>
  <si>
    <t>Fernandez Febrer, Andreu</t>
  </si>
  <si>
    <t>Ramos Llompart, Santi</t>
  </si>
  <si>
    <t>Gomila Gomila, Lorenzo</t>
  </si>
  <si>
    <t>Tuduri  Carreras, Jaime</t>
  </si>
  <si>
    <t>Vidal Reynes, Antonio</t>
  </si>
  <si>
    <t>Plomer Arbona, Juan</t>
  </si>
  <si>
    <t>Martinez Oliver, Manuel</t>
  </si>
  <si>
    <t>Garcia Ortiz, Javier</t>
  </si>
  <si>
    <t>Pardo Socias, Jaume</t>
  </si>
  <si>
    <t>CLUB PALMA T.T. A</t>
  </si>
  <si>
    <t>CLUB PALMA T.T. B</t>
  </si>
  <si>
    <t>CTT MANACOR B</t>
  </si>
  <si>
    <t>SON CLADERA TTC FEMENI</t>
  </si>
  <si>
    <t xml:space="preserve">ES CASTELL A </t>
  </si>
  <si>
    <t>ES CASTELL B</t>
  </si>
  <si>
    <t>SANT LLUIS B</t>
  </si>
  <si>
    <t>SANT LLUIS C</t>
  </si>
  <si>
    <t>Gonzalez Rius, Pau</t>
  </si>
  <si>
    <t>Moya Mari, Pedro Javier</t>
  </si>
  <si>
    <t>Garcia  Mena, Jose</t>
  </si>
  <si>
    <t>Marin Villalba, Ricardo</t>
  </si>
  <si>
    <t>Pallares Estevez, Antoni</t>
  </si>
  <si>
    <t>Rossello Yuste, Gabriel</t>
  </si>
  <si>
    <t>Xufeng , Zhang</t>
  </si>
  <si>
    <t>Muzo Iborra, Sergio</t>
  </si>
  <si>
    <t>Polar Cabrer, Jaime</t>
  </si>
  <si>
    <t>Rodriguez  Martin, Francisco Javier</t>
  </si>
  <si>
    <t>Bosch  Pedre , Matias</t>
  </si>
  <si>
    <t>Oliver Sanso , Miguel</t>
  </si>
  <si>
    <t>Pons  Miquel ,  Antonio</t>
  </si>
  <si>
    <t>Ribot Artigues, Jaime</t>
  </si>
  <si>
    <t>Sorroche  Torres , Miguel</t>
  </si>
  <si>
    <t>Mascaro  Gomila , Miguel</t>
  </si>
  <si>
    <t>Estrany , Jaume</t>
  </si>
  <si>
    <t>Polaczyc , Marcin</t>
  </si>
  <si>
    <t>Serra Gual, Antoni</t>
  </si>
  <si>
    <t>Alvarez Garcia, Cesar</t>
  </si>
  <si>
    <t>Cantallops Martinez, Antonio</t>
  </si>
  <si>
    <t>Lehmman , Andreas</t>
  </si>
  <si>
    <t xml:space="preserve">Lopez Mercader, Albert   </t>
  </si>
  <si>
    <t>Cañabate Alvarez, Carmen</t>
  </si>
  <si>
    <t>Sastre Perez, Xisca</t>
  </si>
  <si>
    <t>Alles Bosch, Francesc</t>
  </si>
  <si>
    <t>Gomez Zhapa, Juan Carlos</t>
  </si>
  <si>
    <t>Marin Bagur, Joel</t>
  </si>
  <si>
    <t>Piris Perez, Marc</t>
  </si>
  <si>
    <t xml:space="preserve">Mascaro Janer, David </t>
  </si>
  <si>
    <t>Bodnar , Miroslav</t>
  </si>
  <si>
    <t>Diaz Tirado, Alejandro</t>
  </si>
  <si>
    <t>Fraile Torres, Marcos</t>
  </si>
  <si>
    <t>Lanchon Garrigos, Estefan</t>
  </si>
  <si>
    <t>Muñoz Uribarre, Carlos Eduardo</t>
  </si>
  <si>
    <t>Zenobi Garcia, Davide</t>
  </si>
  <si>
    <t>Tur Ramón, Marina</t>
  </si>
  <si>
    <t>Barber Coll , Marti</t>
  </si>
  <si>
    <t xml:space="preserve">Cutillas Fanals , Ruben </t>
  </si>
  <si>
    <t xml:space="preserve">Cutillas Siso, Ruben </t>
  </si>
  <si>
    <t>Serrano Delgado, Roger</t>
  </si>
  <si>
    <t>Orfila Torres, Jose</t>
  </si>
  <si>
    <t>Pons Camps, Lando</t>
  </si>
  <si>
    <t>Prats Humbert, Francesc</t>
  </si>
  <si>
    <t>Pons Goñalons, Josep</t>
  </si>
  <si>
    <t xml:space="preserve">Gornes Real, Josep </t>
  </si>
  <si>
    <t>Vich Ramirez, Elena</t>
  </si>
  <si>
    <t>Martin  Laparra, Josep</t>
  </si>
  <si>
    <t>Mazzoleni , Graziano</t>
  </si>
  <si>
    <t>Tuduri  Marques, Carlos</t>
  </si>
  <si>
    <t>Riera Pons, David</t>
  </si>
  <si>
    <t>Gomez, Jorge</t>
  </si>
  <si>
    <t>Gonzalez De Aguilar, Dario</t>
  </si>
  <si>
    <t>Homar, Guillermo</t>
  </si>
  <si>
    <t>Salom, Josep</t>
  </si>
  <si>
    <t>Sanso, Jorge</t>
  </si>
  <si>
    <t>Zurita, Francisco</t>
  </si>
  <si>
    <t>Bejar, Manuel</t>
  </si>
  <si>
    <t>Diaz, Raul</t>
  </si>
  <si>
    <t>Enseñat, Toni</t>
  </si>
  <si>
    <t>Marquez, Miguel Angel</t>
  </si>
  <si>
    <t>Miraballes, Nicolas</t>
  </si>
  <si>
    <t>Noguera, Carlos</t>
  </si>
  <si>
    <t>Pujol, Jaume</t>
  </si>
  <si>
    <t>Dall Acqua, Alessandro</t>
  </si>
  <si>
    <t>Guerrero, Iker</t>
  </si>
  <si>
    <t>Rives, Borja</t>
  </si>
  <si>
    <t>Bañuls, Marina</t>
  </si>
  <si>
    <t>Calvo, Abel</t>
  </si>
  <si>
    <t>Fernandez, Raul</t>
  </si>
  <si>
    <t>L´Erario, Nicolas</t>
  </si>
  <si>
    <t>Lobato, Luis</t>
  </si>
  <si>
    <t>Martinez-Chaveli, Adrian</t>
  </si>
  <si>
    <t>Mas, Miguel</t>
  </si>
  <si>
    <t>Garcia, Jose</t>
  </si>
  <si>
    <t>Granjon, Yann</t>
  </si>
  <si>
    <t>Marti, Jose</t>
  </si>
  <si>
    <t>Vidal , Gerard</t>
  </si>
  <si>
    <t>Muñoz, David</t>
  </si>
  <si>
    <t>Nalepka, Michal</t>
  </si>
  <si>
    <t>Oneto, Jose</t>
  </si>
  <si>
    <t>Plomer, Juan</t>
  </si>
  <si>
    <t>Rodriguez, Francisco Javier</t>
  </si>
  <si>
    <t>Covas, Juan Antonio</t>
  </si>
  <si>
    <t>Haering, Rolf Juergen</t>
  </si>
  <si>
    <t>Jordan, John Ernest</t>
  </si>
  <si>
    <t>Marin, Eva Maria</t>
  </si>
  <si>
    <t>Martinez, Manuel</t>
  </si>
  <si>
    <t>Riutort, Antonio</t>
  </si>
  <si>
    <t>Cardona, Roger</t>
  </si>
  <si>
    <t>Diaz, Naim</t>
  </si>
  <si>
    <t>Fernandez, Antonio</t>
  </si>
  <si>
    <t>Lopez, Albert</t>
  </si>
  <si>
    <t>Mayol, Mitos</t>
  </si>
  <si>
    <t>Alcañiz, Alfonso</t>
  </si>
  <si>
    <t>Arrom, Marc Xavier</t>
  </si>
  <si>
    <t>Arrom, Sergi</t>
  </si>
  <si>
    <t>Arrom, Pau</t>
  </si>
  <si>
    <t>Estrany, Jaume</t>
  </si>
  <si>
    <t>Garcia, Juan</t>
  </si>
  <si>
    <t>Pastrana, Francisco Javier</t>
  </si>
  <si>
    <t>Reynes, Lluc Toni</t>
  </si>
  <si>
    <t>Zuñiga, Ramon</t>
  </si>
  <si>
    <t>Ginard, Miguel</t>
  </si>
  <si>
    <t>Jaume, Miquel</t>
  </si>
  <si>
    <t>Oliver, Miguel</t>
  </si>
  <si>
    <t>Pons, Antonio</t>
  </si>
  <si>
    <t>Sorroche, Miguel</t>
  </si>
  <si>
    <t>Sastre, Llorenç</t>
  </si>
  <si>
    <t>Bodas, Jorge</t>
  </si>
  <si>
    <t>Martin, David</t>
  </si>
  <si>
    <t>Stalzer, Felix</t>
  </si>
  <si>
    <t>Alles, Jose</t>
  </si>
  <si>
    <t>Arroyo, Eric</t>
  </si>
  <si>
    <t>Bagur, Guillem Uriel</t>
  </si>
  <si>
    <t>Barrera, Toni</t>
  </si>
  <si>
    <t>Garcia, Otto</t>
  </si>
  <si>
    <t>Gomez, Juan Carlos</t>
  </si>
  <si>
    <t>Marin, Joel</t>
  </si>
  <si>
    <t>Cardona, Fernando</t>
  </si>
  <si>
    <t>Carreras, Marc</t>
  </si>
  <si>
    <t>Carreras, Alejandro Luis</t>
  </si>
  <si>
    <t>Ginto, Xavier</t>
  </si>
  <si>
    <t>Tuduri, Lorenzo</t>
  </si>
  <si>
    <t>Martin, Jose</t>
  </si>
  <si>
    <t>Olives, Bartolome</t>
  </si>
  <si>
    <t>Orfila, Jose</t>
  </si>
  <si>
    <t>Pons, Tomas (Lando)</t>
  </si>
  <si>
    <t>Timoner , Rafael</t>
  </si>
  <si>
    <t>Gomila, Lorenz0</t>
  </si>
  <si>
    <t>Martinez, Oscar</t>
  </si>
  <si>
    <t>Riera, Marcelo</t>
  </si>
  <si>
    <t xml:space="preserve">Tuduri, Jaime </t>
  </si>
  <si>
    <t>Vidal, Antonio</t>
  </si>
  <si>
    <t>Curto, Luis</t>
  </si>
  <si>
    <t>Gornes, Josep Lluis</t>
  </si>
  <si>
    <t xml:space="preserve">Pons , Josep </t>
  </si>
  <si>
    <t>Tuduri, Sara</t>
  </si>
  <si>
    <t>Van Walre, Juan Jose</t>
  </si>
  <si>
    <t>Botusan, Daniel</t>
  </si>
  <si>
    <t>Botusan, Constantin</t>
  </si>
  <si>
    <t>Gomez, Marcos</t>
  </si>
  <si>
    <t>Hernandez, Luis Manuel</t>
  </si>
  <si>
    <t>Mascaro, Jordi</t>
  </si>
  <si>
    <t>Melia, Miguel</t>
  </si>
  <si>
    <t>Bisbal, Rafael</t>
  </si>
  <si>
    <t>Coll, Francisco</t>
  </si>
  <si>
    <t>Garriga, Sebastian</t>
  </si>
  <si>
    <t>Mazzoleni, Pedro</t>
  </si>
  <si>
    <t>Lanchon, Esteffan</t>
  </si>
  <si>
    <t>Perez, Pedro</t>
  </si>
  <si>
    <t>Tobella, Eduardo</t>
  </si>
  <si>
    <t>Tur, Joan Marc</t>
  </si>
  <si>
    <t>Vich, Helena</t>
  </si>
  <si>
    <t>Barber, Martin</t>
  </si>
  <si>
    <t>Fernandez, Andres</t>
  </si>
  <si>
    <t>Buils, Jesus Mª</t>
  </si>
  <si>
    <t>Cutiilas, Ruben</t>
  </si>
  <si>
    <t>Ramos, Santiago</t>
  </si>
  <si>
    <t>Villalonga, Joan</t>
  </si>
  <si>
    <t>Amoros, Pedro</t>
  </si>
  <si>
    <t>Araguz, Jose</t>
  </si>
  <si>
    <t>Fargas, Juan</t>
  </si>
  <si>
    <t>Timoner, Alex</t>
  </si>
  <si>
    <t>Villalonga, Juan</t>
  </si>
  <si>
    <t>Esteban, Manuel</t>
  </si>
  <si>
    <t>Moll, Alejandro</t>
  </si>
  <si>
    <t>Suero, Francisco Jose</t>
  </si>
  <si>
    <t>Bauza, Francisco</t>
  </si>
  <si>
    <t>Bennassar, Sebastian</t>
  </si>
  <si>
    <t>Frontera, Miquel</t>
  </si>
  <si>
    <t>Pardo, Jaume</t>
  </si>
  <si>
    <t>Payeras, Joan Miquel</t>
  </si>
  <si>
    <t>Polaczyk, Marta Maria</t>
  </si>
  <si>
    <t>Baquero, Erik Fernando</t>
  </si>
  <si>
    <t>Ledden, James Varville</t>
  </si>
  <si>
    <t>Menendez, Jesus</t>
  </si>
  <si>
    <t>Ramos, Antonio</t>
  </si>
  <si>
    <t>Botusan, Vasile Mandache</t>
  </si>
  <si>
    <t>Martin, Jose Ramon</t>
  </si>
  <si>
    <t>Ballesta, Carla</t>
  </si>
  <si>
    <t>Miramontes, Natalia</t>
  </si>
  <si>
    <t>Morales, Judith Varimia</t>
  </si>
  <si>
    <t>Morillo, Javier</t>
  </si>
  <si>
    <t>Paniello, Joaquin</t>
  </si>
  <si>
    <t>Tur, Marina</t>
  </si>
  <si>
    <t>Gonzalez, Borja</t>
  </si>
  <si>
    <t>Peco, Ismael</t>
  </si>
  <si>
    <t>Rosello, Lucas</t>
  </si>
  <si>
    <t>Zamora, Manuel Alejandro</t>
  </si>
  <si>
    <t>Arrom, Jose Felix</t>
  </si>
  <si>
    <t>Arrom, Ana Maria</t>
  </si>
  <si>
    <t>Merida, Jose Maria</t>
  </si>
  <si>
    <t>Sastre, Eugenia</t>
  </si>
  <si>
    <t>Sastre, Francisca</t>
  </si>
  <si>
    <t>INTRODUCIR EL NÚMERO TOTAL DE JUEGOS.</t>
  </si>
  <si>
    <t>Lehmann, Andreas</t>
  </si>
  <si>
    <t>Vicens, Llorenç</t>
  </si>
  <si>
    <t>Lundahl, Nicolaus</t>
  </si>
  <si>
    <t>Sintes, Oriol</t>
  </si>
  <si>
    <t>Clemente, David</t>
  </si>
  <si>
    <t>Rosello, Bernardo</t>
  </si>
  <si>
    <t>Kroppen, Martin</t>
  </si>
  <si>
    <t>Alaró Ttc</t>
  </si>
  <si>
    <t>Club Palma T.T.A.</t>
  </si>
  <si>
    <t>Club Palma T.T.B.</t>
  </si>
  <si>
    <t>Club Sa Pobla Tt</t>
  </si>
  <si>
    <t xml:space="preserve">Ctt Es Viver </t>
  </si>
  <si>
    <t>Inca Ttc</t>
  </si>
  <si>
    <t>Plaillevant Manacor</t>
  </si>
  <si>
    <t>Son Cladera Ttc</t>
  </si>
  <si>
    <t>Son Cladera Ttc A</t>
  </si>
  <si>
    <t xml:space="preserve">Tennis Taula Es Castell </t>
  </si>
  <si>
    <t>The Sound Ibiza-Ctt Santa Eularia</t>
  </si>
  <si>
    <t>Att</t>
  </si>
  <si>
    <t>C.T.T. Sant Lluis  D</t>
  </si>
  <si>
    <t>C.T.T. Sant Lluis A</t>
  </si>
  <si>
    <t>C.T.T. Sant Lluis B</t>
  </si>
  <si>
    <t>C.T.T. Sant Lluis C</t>
  </si>
  <si>
    <t>C.T.T. Sant Lluis K.T.Cracks</t>
  </si>
  <si>
    <t>Club Tennis Taula Ciutadella A</t>
  </si>
  <si>
    <t>Club Tennis Taula Ciutadella B</t>
  </si>
  <si>
    <t>Club Tennis Taula Ciutadella C</t>
  </si>
  <si>
    <t xml:space="preserve">Club Tennis Taula D´Alcudia </t>
  </si>
  <si>
    <t>Club Tennis Taula D´Alcudia "B"</t>
  </si>
  <si>
    <t xml:space="preserve">Ctt Alaior </t>
  </si>
  <si>
    <t>Ctt Mercadal</t>
  </si>
  <si>
    <t>Fontaneria Dani Martina-Ctt Santa Eularia</t>
  </si>
  <si>
    <t>Gabriel Vallseca Tt</t>
  </si>
  <si>
    <t>Manacor Plaillevant</t>
  </si>
  <si>
    <t xml:space="preserve">Portmany Carmen Peluqueros </t>
  </si>
  <si>
    <t>Son Cladera Ttc B</t>
  </si>
  <si>
    <t>Tennis Taula Es Castell A</t>
  </si>
  <si>
    <t>Homar, Miguel Angel</t>
  </si>
  <si>
    <t>Garcia, Julian</t>
  </si>
  <si>
    <t>Serra, Antoni</t>
  </si>
  <si>
    <t>García, Juan</t>
  </si>
  <si>
    <t>Rees Heinz, Lothar</t>
  </si>
  <si>
    <t>Salva, Antonio</t>
  </si>
  <si>
    <t>Vidal, Tomeu</t>
  </si>
  <si>
    <t>Barber, Toni</t>
  </si>
  <si>
    <t>Cutillas, Ruben</t>
  </si>
  <si>
    <t>Gama, Ingrid Guadalupe</t>
  </si>
  <si>
    <t>Garcia, Jordi</t>
  </si>
  <si>
    <t>Kroppen, Elea</t>
  </si>
  <si>
    <t>Kroppen, Mona</t>
  </si>
  <si>
    <t>Lopez, Joel</t>
  </si>
  <si>
    <t>Popa, Ionel Daniel</t>
  </si>
  <si>
    <t>Tellez, Cory Rosmary</t>
  </si>
  <si>
    <t>Bover, Miguel</t>
  </si>
  <si>
    <t>Gomez, Adrian</t>
  </si>
  <si>
    <t>Petko, Ivanov</t>
  </si>
  <si>
    <t>Alvarez, David</t>
  </si>
  <si>
    <t>Dominguez, Ignacio</t>
  </si>
  <si>
    <t>Fullana, Guillem</t>
  </si>
  <si>
    <t>Agolli, Daniel</t>
  </si>
  <si>
    <t>Calvo, Ray</t>
  </si>
  <si>
    <t>Lobato, Isabel</t>
  </si>
  <si>
    <t>Mosquera, Samuel Ulrich</t>
  </si>
  <si>
    <t>Ramon, David</t>
  </si>
  <si>
    <t>Ruiz, Francisco</t>
  </si>
  <si>
    <t>Valeriev, Ivan</t>
  </si>
  <si>
    <t>Llompart, Bartolome</t>
  </si>
  <si>
    <t>Vera, Pere</t>
  </si>
  <si>
    <t>Falzetti, Fabio</t>
  </si>
  <si>
    <t>Schickle, Samuel</t>
  </si>
  <si>
    <t>Tur, Sergio</t>
  </si>
  <si>
    <t>Badas, Juan Javier</t>
  </si>
  <si>
    <t>De La Fuente, Luis</t>
  </si>
  <si>
    <t>Gonzalez, Raul</t>
  </si>
  <si>
    <t>Hagele, Marc Sascha</t>
  </si>
  <si>
    <t>Reynes, Antoni</t>
  </si>
  <si>
    <t>Barcelo, Joan</t>
  </si>
  <si>
    <t>Gayà, Margalida Victòria</t>
  </si>
  <si>
    <t>Juarez, Abraham</t>
  </si>
  <si>
    <t>Mehmed, Metin</t>
  </si>
  <si>
    <t>Metin, Denis</t>
  </si>
  <si>
    <t>Madueño, Marcos</t>
  </si>
  <si>
    <t>Mayol, Hector</t>
  </si>
  <si>
    <t>Mayol, Hugo</t>
  </si>
  <si>
    <t>Arnal, Ignasi</t>
  </si>
  <si>
    <t>Gonzales, Nil</t>
  </si>
  <si>
    <t>Gornes, Pau</t>
  </si>
  <si>
    <t>Morla, Maria Montserrat</t>
  </si>
  <si>
    <t>Morente, Dolores</t>
  </si>
  <si>
    <t>Pons, Gabriel</t>
  </si>
  <si>
    <t>Tuduri, Bartolome</t>
  </si>
  <si>
    <t>Nieto, Antonio</t>
  </si>
  <si>
    <t>Alles, Narcis</t>
  </si>
  <si>
    <t>Alles, Francesc</t>
  </si>
  <si>
    <t>Genestar, Antoni</t>
  </si>
  <si>
    <t>De Haro, Francisco</t>
  </si>
  <si>
    <t>Gomila, Joan</t>
  </si>
  <si>
    <t>Mazzoleni, Pablo</t>
  </si>
  <si>
    <t>Orru, Gian Marco</t>
  </si>
  <si>
    <t xml:space="preserve">Servera, Jaume </t>
  </si>
  <si>
    <t>Barber, Marga</t>
  </si>
  <si>
    <t>HOJA RESULTADOS SUPER BALEAR Y AUTONÓMICA  - TEMPORADA 2018/2019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</si>
</sst>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3" fillId="32" borderId="14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3" fillId="32" borderId="19" xfId="0" applyFont="1" applyFill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33" borderId="33" xfId="0" applyFill="1" applyBorder="1" applyAlignment="1" applyProtection="1">
      <alignment/>
      <protection hidden="1" locked="0"/>
    </xf>
    <xf numFmtId="0" fontId="0" fillId="4" borderId="34" xfId="0" applyFill="1" applyBorder="1" applyAlignment="1" applyProtection="1">
      <alignment/>
      <protection hidden="1" locked="0"/>
    </xf>
    <xf numFmtId="0" fontId="2" fillId="4" borderId="35" xfId="0" applyFont="1" applyFill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4" borderId="35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center"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2" fillId="4" borderId="2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/>
      <protection hidden="1" locked="0"/>
    </xf>
    <xf numFmtId="0" fontId="2" fillId="4" borderId="38" xfId="0" applyFont="1" applyFill="1" applyBorder="1" applyAlignment="1" applyProtection="1">
      <alignment/>
      <protection locked="0"/>
    </xf>
    <xf numFmtId="0" fontId="3" fillId="32" borderId="39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 locked="0"/>
    </xf>
    <xf numFmtId="0" fontId="0" fillId="33" borderId="34" xfId="0" applyFont="1" applyFill="1" applyBorder="1" applyAlignment="1" applyProtection="1">
      <alignment/>
      <protection hidden="1" locked="0"/>
    </xf>
    <xf numFmtId="0" fontId="0" fillId="34" borderId="31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3" borderId="37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locked="0"/>
    </xf>
    <xf numFmtId="0" fontId="0" fillId="4" borderId="31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5" xfId="0" applyFill="1" applyBorder="1" applyAlignment="1">
      <alignment/>
    </xf>
    <xf numFmtId="0" fontId="0" fillId="34" borderId="36" xfId="0" applyFill="1" applyBorder="1" applyAlignment="1" applyProtection="1">
      <alignment horizontal="center"/>
      <protection hidden="1" locked="0"/>
    </xf>
    <xf numFmtId="0" fontId="0" fillId="4" borderId="34" xfId="0" applyFill="1" applyBorder="1" applyAlignment="1">
      <alignment/>
    </xf>
    <xf numFmtId="0" fontId="2" fillId="4" borderId="35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2" fillId="4" borderId="35" xfId="0" applyFont="1" applyFill="1" applyBorder="1" applyAlignment="1">
      <alignment/>
    </xf>
    <xf numFmtId="0" fontId="0" fillId="34" borderId="34" xfId="0" applyFont="1" applyFill="1" applyBorder="1" applyAlignment="1" applyProtection="1">
      <alignment/>
      <protection hidden="1" locked="0"/>
    </xf>
    <xf numFmtId="0" fontId="0" fillId="34" borderId="37" xfId="0" applyFont="1" applyFill="1" applyBorder="1" applyAlignment="1" applyProtection="1">
      <alignment/>
      <protection hidden="1" locked="0"/>
    </xf>
    <xf numFmtId="0" fontId="2" fillId="34" borderId="38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 locked="0"/>
    </xf>
    <xf numFmtId="0" fontId="0" fillId="34" borderId="35" xfId="0" applyFill="1" applyBorder="1" applyAlignment="1" applyProtection="1">
      <alignment/>
      <protection hidden="1" locked="0"/>
    </xf>
    <xf numFmtId="0" fontId="0" fillId="34" borderId="22" xfId="0" applyFill="1" applyBorder="1" applyAlignment="1" applyProtection="1">
      <alignment/>
      <protection hidden="1" locked="0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0" fillId="0" borderId="33" xfId="0" applyFont="1" applyBorder="1" applyAlignment="1" applyProtection="1">
      <alignment/>
      <protection locked="0"/>
    </xf>
    <xf numFmtId="0" fontId="3" fillId="34" borderId="35" xfId="0" applyFont="1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 horizontal="center"/>
      <protection hidden="1" locked="0"/>
    </xf>
    <xf numFmtId="0" fontId="0" fillId="35" borderId="33" xfId="0" applyFill="1" applyBorder="1" applyAlignment="1" applyProtection="1">
      <alignment horizontal="center"/>
      <protection hidden="1" locked="0"/>
    </xf>
    <xf numFmtId="0" fontId="0" fillId="34" borderId="34" xfId="0" applyFont="1" applyFill="1" applyBorder="1" applyAlignment="1" applyProtection="1">
      <alignment/>
      <protection locked="0"/>
    </xf>
    <xf numFmtId="0" fontId="0" fillId="35" borderId="34" xfId="0" applyFont="1" applyFill="1" applyBorder="1" applyAlignment="1" applyProtection="1">
      <alignment/>
      <protection hidden="1" locked="0"/>
    </xf>
    <xf numFmtId="0" fontId="3" fillId="34" borderId="22" xfId="0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2" fillId="36" borderId="25" xfId="0" applyNumberFormat="1" applyFont="1" applyFill="1" applyBorder="1" applyAlignment="1" applyProtection="1">
      <alignment horizontal="center"/>
      <protection/>
    </xf>
    <xf numFmtId="0" fontId="2" fillId="36" borderId="26" xfId="0" applyNumberFormat="1" applyFont="1" applyFill="1" applyBorder="1" applyAlignment="1" applyProtection="1">
      <alignment horizontal="center"/>
      <protection/>
    </xf>
    <xf numFmtId="0" fontId="2" fillId="36" borderId="11" xfId="0" applyNumberFormat="1" applyFont="1" applyFill="1" applyBorder="1" applyAlignment="1" applyProtection="1">
      <alignment horizontal="center"/>
      <protection/>
    </xf>
    <xf numFmtId="0" fontId="2" fillId="36" borderId="27" xfId="0" applyNumberFormat="1" applyFont="1" applyFill="1" applyBorder="1" applyAlignment="1" applyProtection="1">
      <alignment horizontal="center"/>
      <protection/>
    </xf>
    <xf numFmtId="0" fontId="2" fillId="36" borderId="28" xfId="0" applyNumberFormat="1" applyFont="1" applyFill="1" applyBorder="1" applyAlignment="1" applyProtection="1">
      <alignment horizontal="center"/>
      <protection/>
    </xf>
    <xf numFmtId="0" fontId="2" fillId="36" borderId="32" xfId="0" applyNumberFormat="1" applyFont="1" applyFill="1" applyBorder="1" applyAlignment="1" applyProtection="1">
      <alignment horizontal="center"/>
      <protection/>
    </xf>
    <xf numFmtId="0" fontId="2" fillId="36" borderId="4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12" xfId="0" applyNumberFormat="1" applyFont="1" applyFill="1" applyBorder="1" applyAlignment="1" applyProtection="1">
      <alignment horizontal="center"/>
      <protection/>
    </xf>
    <xf numFmtId="0" fontId="2" fillId="36" borderId="24" xfId="0" applyNumberFormat="1" applyFont="1" applyFill="1" applyBorder="1" applyAlignment="1" applyProtection="1">
      <alignment horizontal="center"/>
      <protection/>
    </xf>
    <xf numFmtId="0" fontId="2" fillId="36" borderId="2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center"/>
      <protection/>
    </xf>
    <xf numFmtId="0" fontId="3" fillId="32" borderId="46" xfId="0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center"/>
      <protection/>
    </xf>
    <xf numFmtId="0" fontId="3" fillId="32" borderId="48" xfId="0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3" fillId="32" borderId="26" xfId="0" applyFont="1" applyFill="1" applyBorder="1" applyAlignment="1" applyProtection="1">
      <alignment horizontal="center"/>
      <protection/>
    </xf>
    <xf numFmtId="0" fontId="2" fillId="0" borderId="50" xfId="0" applyNumberFormat="1" applyFont="1" applyBorder="1" applyAlignment="1" applyProtection="1">
      <alignment horizontal="center"/>
      <protection/>
    </xf>
    <xf numFmtId="0" fontId="2" fillId="0" borderId="23" xfId="0" applyNumberFormat="1" applyFont="1" applyBorder="1" applyAlignment="1" applyProtection="1">
      <alignment horizontal="center"/>
      <protection/>
    </xf>
    <xf numFmtId="0" fontId="3" fillId="32" borderId="51" xfId="0" applyFont="1" applyFill="1" applyBorder="1" applyAlignment="1" applyProtection="1">
      <alignment horizontal="center"/>
      <protection/>
    </xf>
    <xf numFmtId="0" fontId="3" fillId="32" borderId="52" xfId="0" applyFont="1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/>
      <protection locked="0"/>
    </xf>
    <xf numFmtId="0" fontId="0" fillId="35" borderId="31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186"/>
  <sheetViews>
    <sheetView zoomScale="75" zoomScaleNormal="75" zoomScalePageLayoutView="0" workbookViewId="0" topLeftCell="X1">
      <selection activeCell="U9" sqref="U9:V39"/>
    </sheetView>
  </sheetViews>
  <sheetFormatPr defaultColWidth="9.140625" defaultRowHeight="12.75"/>
  <cols>
    <col min="1" max="1" width="12.7109375" style="27" hidden="1" customWidth="1"/>
    <col min="2" max="2" width="15.00390625" style="27" hidden="1" customWidth="1"/>
    <col min="3" max="3" width="12.7109375" style="27" hidden="1" customWidth="1"/>
    <col min="4" max="4" width="37.140625" style="27" hidden="1" customWidth="1"/>
    <col min="5" max="5" width="14.7109375" style="27" hidden="1" customWidth="1"/>
    <col min="6" max="6" width="37.140625" style="27" hidden="1" customWidth="1"/>
    <col min="7" max="7" width="27.140625" style="27" hidden="1" customWidth="1"/>
    <col min="8" max="8" width="4.7109375" style="27" hidden="1" customWidth="1"/>
    <col min="9" max="9" width="35.140625" style="27" hidden="1" customWidth="1"/>
    <col min="10" max="10" width="23.421875" style="27" hidden="1" customWidth="1"/>
    <col min="11" max="11" width="3.7109375" style="27" hidden="1" customWidth="1"/>
    <col min="12" max="12" width="8.28125" style="27" hidden="1" customWidth="1"/>
    <col min="13" max="13" width="9.421875" style="27" hidden="1" customWidth="1"/>
    <col min="14" max="14" width="11.57421875" style="27" hidden="1" customWidth="1"/>
    <col min="15" max="15" width="14.28125" style="32" hidden="1" customWidth="1"/>
    <col min="16" max="16" width="35.140625" style="32" hidden="1" customWidth="1"/>
    <col min="17" max="17" width="4.7109375" style="32" hidden="1" customWidth="1"/>
    <col min="18" max="18" width="32.8515625" style="32" hidden="1" customWidth="1"/>
    <col min="19" max="19" width="29.421875" style="32" hidden="1" customWidth="1"/>
    <col min="20" max="20" width="4.7109375" style="27" hidden="1" customWidth="1"/>
    <col min="21" max="21" width="29.8515625" style="32" hidden="1" customWidth="1"/>
    <col min="22" max="22" width="29.7109375" style="32" hidden="1" customWidth="1"/>
    <col min="23" max="23" width="0" style="0" hidden="1" customWidth="1"/>
    <col min="24" max="24" width="25.140625" style="0" bestFit="1" customWidth="1"/>
  </cols>
  <sheetData>
    <row r="1" spans="1:22" ht="13.5" thickBot="1">
      <c r="A1" s="26" t="s">
        <v>27</v>
      </c>
      <c r="C1" s="28" t="s">
        <v>22</v>
      </c>
      <c r="D1" s="28" t="s">
        <v>23</v>
      </c>
      <c r="F1" s="123" t="s">
        <v>115</v>
      </c>
      <c r="G1" s="123"/>
      <c r="I1" s="123" t="s">
        <v>116</v>
      </c>
      <c r="J1" s="123"/>
      <c r="L1" s="124"/>
      <c r="M1" s="124"/>
      <c r="O1" s="125" t="s">
        <v>28</v>
      </c>
      <c r="P1" s="126"/>
      <c r="Q1" s="126"/>
      <c r="R1" s="126"/>
      <c r="S1" s="126"/>
      <c r="T1" s="126"/>
      <c r="U1" s="126"/>
      <c r="V1" s="127"/>
    </row>
    <row r="2" spans="1:13" ht="12.75">
      <c r="A2" s="90" t="s">
        <v>95</v>
      </c>
      <c r="C2" s="92" t="s">
        <v>95</v>
      </c>
      <c r="D2" s="29" t="s">
        <v>367</v>
      </c>
      <c r="F2" s="30" t="s">
        <v>23</v>
      </c>
      <c r="G2" s="31" t="s">
        <v>24</v>
      </c>
      <c r="I2" s="30" t="s">
        <v>23</v>
      </c>
      <c r="J2" s="31" t="s">
        <v>24</v>
      </c>
      <c r="L2" s="54" t="s">
        <v>23</v>
      </c>
      <c r="M2" s="55" t="s">
        <v>24</v>
      </c>
    </row>
    <row r="3" spans="1:22" ht="12.75">
      <c r="A3" s="90" t="s">
        <v>96</v>
      </c>
      <c r="C3" s="93" t="s">
        <v>95</v>
      </c>
      <c r="D3" s="33" t="s">
        <v>368</v>
      </c>
      <c r="F3" s="66" t="s">
        <v>367</v>
      </c>
      <c r="G3" s="145" t="s">
        <v>324</v>
      </c>
      <c r="I3" s="80" t="s">
        <v>367</v>
      </c>
      <c r="J3" s="81" t="s">
        <v>413</v>
      </c>
      <c r="L3" s="56"/>
      <c r="M3" s="57"/>
      <c r="O3" s="36" t="s">
        <v>22</v>
      </c>
      <c r="P3" s="36" t="s">
        <v>23</v>
      </c>
      <c r="R3" s="37" t="s">
        <v>23</v>
      </c>
      <c r="S3" s="28" t="s">
        <v>24</v>
      </c>
      <c r="U3" s="37" t="s">
        <v>23</v>
      </c>
      <c r="V3" s="28" t="s">
        <v>24</v>
      </c>
    </row>
    <row r="4" spans="1:22" ht="14.25">
      <c r="A4" s="38"/>
      <c r="C4" s="93" t="s">
        <v>95</v>
      </c>
      <c r="D4" s="33" t="s">
        <v>369</v>
      </c>
      <c r="F4" s="61" t="s">
        <v>367</v>
      </c>
      <c r="G4" s="60" t="s">
        <v>350</v>
      </c>
      <c r="I4" s="79" t="s">
        <v>367</v>
      </c>
      <c r="J4" s="82" t="s">
        <v>414</v>
      </c>
      <c r="L4" s="34"/>
      <c r="M4" s="35"/>
      <c r="O4" s="39" t="s">
        <v>95</v>
      </c>
      <c r="P4" s="40"/>
      <c r="Q4" s="41"/>
      <c r="R4" s="39" t="s">
        <v>370</v>
      </c>
      <c r="S4" s="40"/>
      <c r="U4" s="39" t="s">
        <v>367</v>
      </c>
      <c r="V4" s="40"/>
    </row>
    <row r="5" spans="3:13" ht="12.75">
      <c r="C5" s="93" t="s">
        <v>95</v>
      </c>
      <c r="D5" s="33" t="s">
        <v>370</v>
      </c>
      <c r="F5" s="61" t="s">
        <v>367</v>
      </c>
      <c r="G5" s="60" t="s">
        <v>397</v>
      </c>
      <c r="I5" s="79" t="s">
        <v>367</v>
      </c>
      <c r="J5" s="82" t="s">
        <v>215</v>
      </c>
      <c r="L5" s="34"/>
      <c r="M5" s="35"/>
    </row>
    <row r="6" spans="3:13" ht="13.5" thickBot="1">
      <c r="C6" s="93" t="s">
        <v>95</v>
      </c>
      <c r="D6" s="33" t="s">
        <v>371</v>
      </c>
      <c r="F6" s="61" t="s">
        <v>367</v>
      </c>
      <c r="G6" s="60" t="s">
        <v>227</v>
      </c>
      <c r="I6" s="79" t="s">
        <v>367</v>
      </c>
      <c r="J6" s="82" t="s">
        <v>216</v>
      </c>
      <c r="L6" s="34"/>
      <c r="M6" s="42"/>
    </row>
    <row r="7" spans="3:22" ht="13.5" thickBot="1">
      <c r="C7" s="93" t="s">
        <v>95</v>
      </c>
      <c r="D7" s="33" t="s">
        <v>372</v>
      </c>
      <c r="F7" s="61" t="s">
        <v>367</v>
      </c>
      <c r="G7" s="60" t="s">
        <v>220</v>
      </c>
      <c r="I7" s="79" t="s">
        <v>367</v>
      </c>
      <c r="J7" s="82" t="s">
        <v>217</v>
      </c>
      <c r="L7" s="34"/>
      <c r="M7" s="42"/>
      <c r="O7" s="125" t="s">
        <v>25</v>
      </c>
      <c r="P7" s="126"/>
      <c r="Q7" s="126"/>
      <c r="R7" s="126"/>
      <c r="S7" s="126"/>
      <c r="T7" s="126"/>
      <c r="U7" s="126"/>
      <c r="V7" s="127"/>
    </row>
    <row r="8" spans="3:13" ht="12.75">
      <c r="C8" s="93" t="s">
        <v>95</v>
      </c>
      <c r="D8" s="33" t="s">
        <v>373</v>
      </c>
      <c r="F8" s="61" t="s">
        <v>368</v>
      </c>
      <c r="G8" s="60" t="s">
        <v>232</v>
      </c>
      <c r="I8" s="79" t="s">
        <v>367</v>
      </c>
      <c r="J8" s="82" t="s">
        <v>256</v>
      </c>
      <c r="L8" s="34"/>
      <c r="M8" s="42"/>
    </row>
    <row r="9" spans="3:22" ht="12.75">
      <c r="C9" s="93" t="s">
        <v>95</v>
      </c>
      <c r="D9" s="33" t="s">
        <v>374</v>
      </c>
      <c r="F9" s="61" t="s">
        <v>368</v>
      </c>
      <c r="G9" s="60" t="s">
        <v>329</v>
      </c>
      <c r="I9" s="79" t="s">
        <v>367</v>
      </c>
      <c r="J9" s="82" t="s">
        <v>218</v>
      </c>
      <c r="L9" s="34"/>
      <c r="M9" s="42"/>
      <c r="O9" s="28" t="s">
        <v>22</v>
      </c>
      <c r="P9" s="28" t="s">
        <v>23</v>
      </c>
      <c r="R9" s="30" t="s">
        <v>23</v>
      </c>
      <c r="S9" s="31" t="s">
        <v>24</v>
      </c>
      <c r="U9" s="30" t="s">
        <v>23</v>
      </c>
      <c r="V9" s="31" t="s">
        <v>24</v>
      </c>
    </row>
    <row r="10" spans="3:22" ht="12.75">
      <c r="C10" s="93" t="s">
        <v>95</v>
      </c>
      <c r="D10" s="33" t="s">
        <v>375</v>
      </c>
      <c r="F10" s="61" t="s">
        <v>368</v>
      </c>
      <c r="G10" s="60" t="s">
        <v>238</v>
      </c>
      <c r="I10" s="79" t="s">
        <v>367</v>
      </c>
      <c r="J10" s="82" t="s">
        <v>219</v>
      </c>
      <c r="L10" s="34"/>
      <c r="M10" s="42"/>
      <c r="O10" s="146" t="s">
        <v>95</v>
      </c>
      <c r="P10" s="49" t="s">
        <v>367</v>
      </c>
      <c r="Q10" s="27"/>
      <c r="R10" s="148" t="s">
        <v>370</v>
      </c>
      <c r="S10" s="149" t="s">
        <v>332</v>
      </c>
      <c r="U10" s="150" t="s">
        <v>367</v>
      </c>
      <c r="V10" s="151" t="s">
        <v>324</v>
      </c>
    </row>
    <row r="11" spans="3:22" ht="12.75">
      <c r="C11" s="93" t="s">
        <v>95</v>
      </c>
      <c r="D11" s="33" t="s">
        <v>376</v>
      </c>
      <c r="F11" s="61" t="s">
        <v>368</v>
      </c>
      <c r="G11" s="60" t="s">
        <v>331</v>
      </c>
      <c r="I11" s="79" t="s">
        <v>378</v>
      </c>
      <c r="J11" s="82" t="s">
        <v>221</v>
      </c>
      <c r="L11" s="34"/>
      <c r="M11" s="42"/>
      <c r="O11" s="147" t="s">
        <v>95</v>
      </c>
      <c r="P11" s="51" t="s">
        <v>368</v>
      </c>
      <c r="Q11" s="27"/>
      <c r="R11" s="148" t="s">
        <v>370</v>
      </c>
      <c r="S11" s="149" t="s">
        <v>333</v>
      </c>
      <c r="U11" s="148" t="s">
        <v>367</v>
      </c>
      <c r="V11" s="149" t="s">
        <v>350</v>
      </c>
    </row>
    <row r="12" spans="3:22" ht="12.75">
      <c r="C12" s="93" t="s">
        <v>95</v>
      </c>
      <c r="D12" s="33" t="s">
        <v>377</v>
      </c>
      <c r="F12" s="61" t="s">
        <v>369</v>
      </c>
      <c r="G12" s="60" t="s">
        <v>398</v>
      </c>
      <c r="I12" s="79" t="s">
        <v>378</v>
      </c>
      <c r="J12" s="82" t="s">
        <v>222</v>
      </c>
      <c r="L12" s="34"/>
      <c r="M12" s="35"/>
      <c r="O12" s="147" t="s">
        <v>95</v>
      </c>
      <c r="P12" s="51" t="s">
        <v>369</v>
      </c>
      <c r="Q12" s="27"/>
      <c r="R12" s="148" t="s">
        <v>370</v>
      </c>
      <c r="S12" s="149" t="s">
        <v>334</v>
      </c>
      <c r="U12" s="148" t="s">
        <v>367</v>
      </c>
      <c r="V12" s="149" t="s">
        <v>397</v>
      </c>
    </row>
    <row r="13" spans="3:22" ht="12.75">
      <c r="C13" s="43" t="s">
        <v>96</v>
      </c>
      <c r="D13" s="84" t="s">
        <v>367</v>
      </c>
      <c r="F13" s="61" t="s">
        <v>369</v>
      </c>
      <c r="G13" s="60" t="s">
        <v>235</v>
      </c>
      <c r="I13" s="79" t="s">
        <v>378</v>
      </c>
      <c r="J13" s="82" t="s">
        <v>223</v>
      </c>
      <c r="L13" s="34"/>
      <c r="M13" s="42"/>
      <c r="O13" s="147" t="s">
        <v>95</v>
      </c>
      <c r="P13" s="51" t="s">
        <v>370</v>
      </c>
      <c r="Q13" s="27"/>
      <c r="R13" s="148" t="s">
        <v>370</v>
      </c>
      <c r="S13" s="149" t="s">
        <v>335</v>
      </c>
      <c r="U13" s="148" t="s">
        <v>367</v>
      </c>
      <c r="V13" s="149" t="s">
        <v>227</v>
      </c>
    </row>
    <row r="14" spans="3:22" ht="12.75">
      <c r="C14" s="43" t="s">
        <v>96</v>
      </c>
      <c r="D14" s="84" t="s">
        <v>378</v>
      </c>
      <c r="F14" s="61" t="s">
        <v>369</v>
      </c>
      <c r="G14" s="60" t="s">
        <v>237</v>
      </c>
      <c r="I14" s="79" t="s">
        <v>378</v>
      </c>
      <c r="J14" s="82" t="s">
        <v>224</v>
      </c>
      <c r="L14" s="34"/>
      <c r="M14" s="42"/>
      <c r="O14" s="147" t="s">
        <v>95</v>
      </c>
      <c r="P14" s="51" t="s">
        <v>371</v>
      </c>
      <c r="Q14" s="27"/>
      <c r="R14" s="148" t="s">
        <v>370</v>
      </c>
      <c r="S14" s="149" t="s">
        <v>336</v>
      </c>
      <c r="U14" s="148" t="s">
        <v>367</v>
      </c>
      <c r="V14" s="149" t="s">
        <v>220</v>
      </c>
    </row>
    <row r="15" spans="3:24" ht="15">
      <c r="C15" s="43" t="s">
        <v>96</v>
      </c>
      <c r="D15" s="84" t="s">
        <v>379</v>
      </c>
      <c r="F15" s="61" t="s">
        <v>369</v>
      </c>
      <c r="G15" s="60" t="s">
        <v>352</v>
      </c>
      <c r="I15" s="79" t="s">
        <v>378</v>
      </c>
      <c r="J15" s="82" t="s">
        <v>225</v>
      </c>
      <c r="L15" s="34"/>
      <c r="M15" s="42"/>
      <c r="O15" s="147" t="s">
        <v>95</v>
      </c>
      <c r="P15" s="51" t="s">
        <v>372</v>
      </c>
      <c r="Q15" s="27"/>
      <c r="R15" s="148" t="s">
        <v>370</v>
      </c>
      <c r="S15" s="149" t="s">
        <v>337</v>
      </c>
      <c r="U15"/>
      <c r="V15"/>
      <c r="X15" s="86" t="s">
        <v>31</v>
      </c>
    </row>
    <row r="16" spans="3:24" ht="14.25">
      <c r="C16" s="43" t="s">
        <v>96</v>
      </c>
      <c r="D16" s="84" t="s">
        <v>380</v>
      </c>
      <c r="F16" s="61" t="s">
        <v>369</v>
      </c>
      <c r="G16" s="60" t="s">
        <v>353</v>
      </c>
      <c r="I16" s="79" t="s">
        <v>378</v>
      </c>
      <c r="J16" s="82" t="s">
        <v>226</v>
      </c>
      <c r="L16" s="34"/>
      <c r="M16" s="35"/>
      <c r="O16" s="147" t="s">
        <v>95</v>
      </c>
      <c r="P16" s="51" t="s">
        <v>373</v>
      </c>
      <c r="Q16" s="27"/>
      <c r="R16" s="148" t="s">
        <v>370</v>
      </c>
      <c r="S16" s="149" t="s">
        <v>399</v>
      </c>
      <c r="U16"/>
      <c r="V16"/>
      <c r="X16" s="87"/>
    </row>
    <row r="17" spans="3:22" ht="12.75">
      <c r="C17" s="43" t="s">
        <v>96</v>
      </c>
      <c r="D17" s="84" t="s">
        <v>381</v>
      </c>
      <c r="F17" s="61" t="s">
        <v>370</v>
      </c>
      <c r="G17" s="60" t="s">
        <v>332</v>
      </c>
      <c r="I17" s="79" t="s">
        <v>378</v>
      </c>
      <c r="J17" s="82" t="s">
        <v>415</v>
      </c>
      <c r="L17" s="34"/>
      <c r="M17" s="35"/>
      <c r="O17" s="147" t="s">
        <v>95</v>
      </c>
      <c r="P17" s="51" t="s">
        <v>374</v>
      </c>
      <c r="Q17" s="27"/>
      <c r="R17"/>
      <c r="S17"/>
      <c r="U17"/>
      <c r="V17"/>
    </row>
    <row r="18" spans="3:22" ht="12.75">
      <c r="C18" s="43" t="s">
        <v>96</v>
      </c>
      <c r="D18" s="84" t="s">
        <v>382</v>
      </c>
      <c r="F18" s="61" t="s">
        <v>370</v>
      </c>
      <c r="G18" s="60" t="s">
        <v>333</v>
      </c>
      <c r="I18" s="79" t="s">
        <v>368</v>
      </c>
      <c r="J18" s="82" t="s">
        <v>416</v>
      </c>
      <c r="L18" s="34"/>
      <c r="M18" s="35"/>
      <c r="O18" s="147" t="s">
        <v>95</v>
      </c>
      <c r="P18" s="51" t="s">
        <v>375</v>
      </c>
      <c r="Q18" s="27"/>
      <c r="R18"/>
      <c r="S18"/>
      <c r="U18"/>
      <c r="V18"/>
    </row>
    <row r="19" spans="3:22" ht="12.75">
      <c r="C19" s="43" t="s">
        <v>96</v>
      </c>
      <c r="D19" s="84" t="s">
        <v>383</v>
      </c>
      <c r="F19" s="61" t="s">
        <v>370</v>
      </c>
      <c r="G19" s="60" t="s">
        <v>334</v>
      </c>
      <c r="I19" s="79" t="s">
        <v>368</v>
      </c>
      <c r="J19" s="82" t="s">
        <v>417</v>
      </c>
      <c r="L19" s="34"/>
      <c r="M19" s="42"/>
      <c r="O19" s="147" t="s">
        <v>95</v>
      </c>
      <c r="P19" s="51" t="s">
        <v>376</v>
      </c>
      <c r="Q19" s="27"/>
      <c r="R19"/>
      <c r="S19"/>
      <c r="U19"/>
      <c r="V19"/>
    </row>
    <row r="20" spans="3:22" ht="12.75">
      <c r="C20" s="43" t="s">
        <v>96</v>
      </c>
      <c r="D20" s="84" t="s">
        <v>368</v>
      </c>
      <c r="F20" s="61" t="s">
        <v>370</v>
      </c>
      <c r="G20" s="60" t="s">
        <v>335</v>
      </c>
      <c r="I20" s="79" t="s">
        <v>368</v>
      </c>
      <c r="J20" s="82" t="s">
        <v>418</v>
      </c>
      <c r="L20" s="34"/>
      <c r="M20" s="42"/>
      <c r="O20" s="147" t="s">
        <v>95</v>
      </c>
      <c r="P20" s="51" t="s">
        <v>377</v>
      </c>
      <c r="Q20" s="27"/>
      <c r="R20"/>
      <c r="S20"/>
      <c r="U20"/>
      <c r="V20"/>
    </row>
    <row r="21" spans="3:22" ht="12.75">
      <c r="C21" s="43" t="s">
        <v>96</v>
      </c>
      <c r="D21" s="84" t="s">
        <v>369</v>
      </c>
      <c r="F21" s="61" t="s">
        <v>370</v>
      </c>
      <c r="G21" s="60" t="s">
        <v>336</v>
      </c>
      <c r="I21" s="79" t="s">
        <v>368</v>
      </c>
      <c r="J21" s="82" t="s">
        <v>239</v>
      </c>
      <c r="L21" s="34"/>
      <c r="M21" s="42"/>
      <c r="O21"/>
      <c r="P21"/>
      <c r="Q21" s="27"/>
      <c r="R21"/>
      <c r="S21"/>
      <c r="U21"/>
      <c r="V21"/>
    </row>
    <row r="22" spans="3:22" ht="12.75">
      <c r="C22" s="43" t="s">
        <v>96</v>
      </c>
      <c r="D22" s="84" t="s">
        <v>384</v>
      </c>
      <c r="F22" s="61" t="s">
        <v>370</v>
      </c>
      <c r="G22" s="60" t="s">
        <v>337</v>
      </c>
      <c r="I22" s="79" t="s">
        <v>368</v>
      </c>
      <c r="J22" s="82" t="s">
        <v>240</v>
      </c>
      <c r="L22" s="34"/>
      <c r="M22" s="42"/>
      <c r="O22"/>
      <c r="P22"/>
      <c r="Q22" s="27"/>
      <c r="R22"/>
      <c r="S22"/>
      <c r="U22"/>
      <c r="V22"/>
    </row>
    <row r="23" spans="3:22" ht="12.75">
      <c r="C23" s="43" t="s">
        <v>96</v>
      </c>
      <c r="D23" s="84" t="s">
        <v>385</v>
      </c>
      <c r="F23" s="61" t="s">
        <v>370</v>
      </c>
      <c r="G23" s="60" t="s">
        <v>399</v>
      </c>
      <c r="I23" s="79" t="s">
        <v>368</v>
      </c>
      <c r="J23" s="82" t="s">
        <v>330</v>
      </c>
      <c r="L23" s="34"/>
      <c r="M23" s="35"/>
      <c r="O23"/>
      <c r="P23"/>
      <c r="Q23" s="27"/>
      <c r="R23"/>
      <c r="S23"/>
      <c r="U23"/>
      <c r="V23"/>
    </row>
    <row r="24" spans="3:22" ht="12.75">
      <c r="C24" s="43" t="s">
        <v>96</v>
      </c>
      <c r="D24" s="84" t="s">
        <v>386</v>
      </c>
      <c r="F24" s="61" t="s">
        <v>371</v>
      </c>
      <c r="G24" s="60" t="s">
        <v>338</v>
      </c>
      <c r="I24" s="79" t="s">
        <v>368</v>
      </c>
      <c r="J24" s="82" t="s">
        <v>241</v>
      </c>
      <c r="L24" s="34"/>
      <c r="M24" s="35"/>
      <c r="O24"/>
      <c r="P24"/>
      <c r="Q24" s="27"/>
      <c r="R24"/>
      <c r="S24"/>
      <c r="U24"/>
      <c r="V24"/>
    </row>
    <row r="25" spans="3:22" ht="12.75">
      <c r="C25" s="43" t="s">
        <v>96</v>
      </c>
      <c r="D25" s="79" t="s">
        <v>387</v>
      </c>
      <c r="F25" s="61" t="s">
        <v>371</v>
      </c>
      <c r="G25" s="60" t="s">
        <v>304</v>
      </c>
      <c r="I25" s="79" t="s">
        <v>369</v>
      </c>
      <c r="J25" s="82" t="s">
        <v>419</v>
      </c>
      <c r="L25" s="34"/>
      <c r="M25" s="35"/>
      <c r="O25"/>
      <c r="P25"/>
      <c r="Q25" s="27"/>
      <c r="R25"/>
      <c r="S25"/>
      <c r="U25"/>
      <c r="V25"/>
    </row>
    <row r="26" spans="3:22" ht="12.75">
      <c r="C26" s="43" t="s">
        <v>96</v>
      </c>
      <c r="D26" s="79" t="s">
        <v>388</v>
      </c>
      <c r="F26" s="61" t="s">
        <v>371</v>
      </c>
      <c r="G26" s="60" t="s">
        <v>342</v>
      </c>
      <c r="I26" s="79" t="s">
        <v>369</v>
      </c>
      <c r="J26" s="82" t="s">
        <v>231</v>
      </c>
      <c r="L26" s="34"/>
      <c r="M26" s="35"/>
      <c r="O26"/>
      <c r="P26"/>
      <c r="Q26" s="27"/>
      <c r="R26"/>
      <c r="S26"/>
      <c r="U26"/>
      <c r="V26"/>
    </row>
    <row r="27" spans="3:22" ht="12.75">
      <c r="C27" s="43" t="s">
        <v>96</v>
      </c>
      <c r="D27" s="79" t="s">
        <v>389</v>
      </c>
      <c r="F27" s="61" t="s">
        <v>371</v>
      </c>
      <c r="G27" s="60" t="s">
        <v>339</v>
      </c>
      <c r="I27" s="79" t="s">
        <v>369</v>
      </c>
      <c r="J27" s="82" t="s">
        <v>420</v>
      </c>
      <c r="L27" s="34"/>
      <c r="M27" s="35"/>
      <c r="O27"/>
      <c r="P27"/>
      <c r="Q27" s="27"/>
      <c r="R27"/>
      <c r="S27"/>
      <c r="U27"/>
      <c r="V27"/>
    </row>
    <row r="28" spans="3:22" ht="12.75">
      <c r="C28" s="43" t="s">
        <v>96</v>
      </c>
      <c r="D28" s="79" t="s">
        <v>390</v>
      </c>
      <c r="F28" s="61" t="s">
        <v>371</v>
      </c>
      <c r="G28" s="60" t="s">
        <v>343</v>
      </c>
      <c r="I28" s="79" t="s">
        <v>369</v>
      </c>
      <c r="J28" s="82" t="s">
        <v>233</v>
      </c>
      <c r="L28" s="34"/>
      <c r="M28" s="35"/>
      <c r="O28"/>
      <c r="P28"/>
      <c r="Q28" s="27"/>
      <c r="R28"/>
      <c r="S28"/>
      <c r="U28"/>
      <c r="V28"/>
    </row>
    <row r="29" spans="3:22" ht="12.75">
      <c r="C29" s="43" t="s">
        <v>96</v>
      </c>
      <c r="D29" s="84" t="s">
        <v>391</v>
      </c>
      <c r="F29" s="61" t="s">
        <v>371</v>
      </c>
      <c r="G29" s="60" t="s">
        <v>340</v>
      </c>
      <c r="I29" s="79" t="s">
        <v>369</v>
      </c>
      <c r="J29" s="82" t="s">
        <v>234</v>
      </c>
      <c r="L29" s="34"/>
      <c r="M29" s="35"/>
      <c r="O29"/>
      <c r="P29"/>
      <c r="Q29" s="27"/>
      <c r="R29"/>
      <c r="S29"/>
      <c r="U29"/>
      <c r="V29"/>
    </row>
    <row r="30" spans="3:22" ht="12.75">
      <c r="C30" s="43" t="s">
        <v>96</v>
      </c>
      <c r="D30" s="84" t="s">
        <v>392</v>
      </c>
      <c r="F30" s="61" t="s">
        <v>371</v>
      </c>
      <c r="G30" s="60" t="s">
        <v>341</v>
      </c>
      <c r="I30" s="79" t="s">
        <v>369</v>
      </c>
      <c r="J30" s="82" t="s">
        <v>421</v>
      </c>
      <c r="L30" s="34"/>
      <c r="M30" s="42"/>
      <c r="O30"/>
      <c r="P30"/>
      <c r="Q30" s="27"/>
      <c r="R30"/>
      <c r="S30"/>
      <c r="U30"/>
      <c r="V30"/>
    </row>
    <row r="31" spans="3:22" ht="12.75">
      <c r="C31" s="43" t="s">
        <v>96</v>
      </c>
      <c r="D31" s="84" t="s">
        <v>372</v>
      </c>
      <c r="F31" s="61" t="s">
        <v>372</v>
      </c>
      <c r="G31" s="60" t="s">
        <v>354</v>
      </c>
      <c r="I31" s="79" t="s">
        <v>369</v>
      </c>
      <c r="J31" s="82" t="s">
        <v>236</v>
      </c>
      <c r="L31" s="34"/>
      <c r="M31" s="42"/>
      <c r="O31"/>
      <c r="P31"/>
      <c r="Q31" s="27"/>
      <c r="R31"/>
      <c r="S31"/>
      <c r="U31"/>
      <c r="V31"/>
    </row>
    <row r="32" spans="3:22" ht="12.75">
      <c r="C32" s="43" t="s">
        <v>96</v>
      </c>
      <c r="D32" s="84" t="s">
        <v>393</v>
      </c>
      <c r="F32" s="61" t="s">
        <v>372</v>
      </c>
      <c r="G32" s="60" t="s">
        <v>262</v>
      </c>
      <c r="I32" s="79" t="s">
        <v>369</v>
      </c>
      <c r="J32" s="82" t="s">
        <v>422</v>
      </c>
      <c r="L32" s="34"/>
      <c r="M32" s="42"/>
      <c r="O32"/>
      <c r="P32"/>
      <c r="Q32" s="27"/>
      <c r="R32"/>
      <c r="S32"/>
      <c r="U32"/>
      <c r="V32"/>
    </row>
    <row r="33" spans="3:22" ht="12.75">
      <c r="C33" s="43" t="s">
        <v>96</v>
      </c>
      <c r="D33" s="79" t="s">
        <v>394</v>
      </c>
      <c r="F33" s="61" t="s">
        <v>372</v>
      </c>
      <c r="G33" s="60" t="s">
        <v>400</v>
      </c>
      <c r="I33" s="79" t="s">
        <v>369</v>
      </c>
      <c r="J33" s="82" t="s">
        <v>423</v>
      </c>
      <c r="L33" s="34"/>
      <c r="M33" s="42"/>
      <c r="O33"/>
      <c r="P33"/>
      <c r="Q33" s="27"/>
      <c r="R33"/>
      <c r="S33"/>
      <c r="U33"/>
      <c r="V33"/>
    </row>
    <row r="34" spans="3:22" ht="12.75">
      <c r="C34" s="43" t="s">
        <v>96</v>
      </c>
      <c r="D34" s="79" t="s">
        <v>395</v>
      </c>
      <c r="F34" s="61" t="s">
        <v>372</v>
      </c>
      <c r="G34" s="60" t="s">
        <v>356</v>
      </c>
      <c r="I34" s="79" t="s">
        <v>369</v>
      </c>
      <c r="J34" s="82" t="s">
        <v>424</v>
      </c>
      <c r="L34" s="34"/>
      <c r="M34" s="42"/>
      <c r="O34"/>
      <c r="P34"/>
      <c r="Q34" s="27"/>
      <c r="R34"/>
      <c r="S34"/>
      <c r="U34"/>
      <c r="V34"/>
    </row>
    <row r="35" spans="3:22" ht="12.75">
      <c r="C35" s="43" t="s">
        <v>96</v>
      </c>
      <c r="D35" s="79" t="s">
        <v>396</v>
      </c>
      <c r="F35" s="61" t="s">
        <v>373</v>
      </c>
      <c r="G35" s="60" t="s">
        <v>267</v>
      </c>
      <c r="I35" s="79" t="s">
        <v>369</v>
      </c>
      <c r="J35" s="82" t="s">
        <v>425</v>
      </c>
      <c r="L35" s="34"/>
      <c r="M35" s="42"/>
      <c r="O35"/>
      <c r="P35"/>
      <c r="Q35" s="27"/>
      <c r="R35"/>
      <c r="S35"/>
      <c r="U35"/>
      <c r="V35"/>
    </row>
    <row r="36" spans="3:22" ht="12.75">
      <c r="C36" s="43"/>
      <c r="D36" s="79"/>
      <c r="F36" s="61" t="s">
        <v>373</v>
      </c>
      <c r="G36" s="60" t="s">
        <v>401</v>
      </c>
      <c r="I36" s="79" t="s">
        <v>387</v>
      </c>
      <c r="J36" s="82" t="s">
        <v>248</v>
      </c>
      <c r="L36" s="34"/>
      <c r="M36" s="42"/>
      <c r="O36"/>
      <c r="P36"/>
      <c r="Q36" s="27"/>
      <c r="R36"/>
      <c r="S36"/>
      <c r="U36"/>
      <c r="V36"/>
    </row>
    <row r="37" spans="3:22" ht="12.75">
      <c r="C37" s="43"/>
      <c r="D37" s="84"/>
      <c r="F37" s="61" t="s">
        <v>373</v>
      </c>
      <c r="G37" s="60" t="s">
        <v>365</v>
      </c>
      <c r="I37" s="79" t="s">
        <v>387</v>
      </c>
      <c r="J37" s="82" t="s">
        <v>251</v>
      </c>
      <c r="L37" s="34"/>
      <c r="M37" s="42"/>
      <c r="O37"/>
      <c r="P37"/>
      <c r="R37"/>
      <c r="S37"/>
      <c r="U37"/>
      <c r="V37"/>
    </row>
    <row r="38" spans="3:22" ht="12.75">
      <c r="C38" s="43"/>
      <c r="D38" s="84"/>
      <c r="F38" s="61" t="s">
        <v>373</v>
      </c>
      <c r="G38" s="60" t="s">
        <v>271</v>
      </c>
      <c r="I38" s="79" t="s">
        <v>387</v>
      </c>
      <c r="J38" s="82" t="s">
        <v>242</v>
      </c>
      <c r="L38" s="34"/>
      <c r="M38" s="42"/>
      <c r="O38"/>
      <c r="P38"/>
      <c r="R38"/>
      <c r="S38"/>
      <c r="U38"/>
      <c r="V38"/>
    </row>
    <row r="39" spans="3:22" ht="12.75">
      <c r="C39" s="71"/>
      <c r="D39" s="85"/>
      <c r="F39" s="61" t="s">
        <v>373</v>
      </c>
      <c r="G39" s="60" t="s">
        <v>361</v>
      </c>
      <c r="I39" s="79" t="s">
        <v>387</v>
      </c>
      <c r="J39" s="82" t="s">
        <v>243</v>
      </c>
      <c r="L39" s="34"/>
      <c r="M39" s="42"/>
      <c r="O39"/>
      <c r="P39"/>
      <c r="R39"/>
      <c r="S39"/>
      <c r="U39"/>
      <c r="V39"/>
    </row>
    <row r="40" spans="6:22" ht="13.5" thickBot="1">
      <c r="F40" s="61" t="s">
        <v>374</v>
      </c>
      <c r="G40" s="60" t="s">
        <v>253</v>
      </c>
      <c r="I40" s="79" t="s">
        <v>387</v>
      </c>
      <c r="J40" s="82" t="s">
        <v>244</v>
      </c>
      <c r="L40" s="34"/>
      <c r="M40" s="42"/>
      <c r="O40" s="27"/>
      <c r="P40" s="27"/>
      <c r="R40" s="94" t="s">
        <v>156</v>
      </c>
      <c r="S40" s="82" t="s">
        <v>105</v>
      </c>
      <c r="U40" s="27"/>
      <c r="V40" s="27"/>
    </row>
    <row r="41" spans="6:22" ht="13.5" thickBot="1">
      <c r="F41" s="61" t="s">
        <v>374</v>
      </c>
      <c r="G41" s="60" t="s">
        <v>274</v>
      </c>
      <c r="I41" s="79" t="s">
        <v>387</v>
      </c>
      <c r="J41" s="82" t="s">
        <v>245</v>
      </c>
      <c r="L41" s="34"/>
      <c r="M41" s="42"/>
      <c r="O41" s="125" t="s">
        <v>59</v>
      </c>
      <c r="P41" s="126"/>
      <c r="Q41" s="126"/>
      <c r="R41" s="128" t="s">
        <v>157</v>
      </c>
      <c r="S41" s="129" t="s">
        <v>104</v>
      </c>
      <c r="T41" s="126"/>
      <c r="U41" s="126"/>
      <c r="V41" s="127"/>
    </row>
    <row r="42" spans="6:19" ht="12.75">
      <c r="F42" s="61" t="s">
        <v>374</v>
      </c>
      <c r="G42" s="60" t="s">
        <v>402</v>
      </c>
      <c r="I42" s="79" t="s">
        <v>388</v>
      </c>
      <c r="J42" s="82" t="s">
        <v>247</v>
      </c>
      <c r="L42" s="34"/>
      <c r="M42" s="42"/>
      <c r="R42" s="94" t="s">
        <v>157</v>
      </c>
      <c r="S42" s="82" t="s">
        <v>166</v>
      </c>
    </row>
    <row r="43" spans="6:22" ht="12.75">
      <c r="F43" s="61" t="s">
        <v>374</v>
      </c>
      <c r="G43" s="60" t="s">
        <v>357</v>
      </c>
      <c r="I43" s="79" t="s">
        <v>388</v>
      </c>
      <c r="J43" s="82" t="s">
        <v>249</v>
      </c>
      <c r="L43" s="34"/>
      <c r="M43" s="42"/>
      <c r="O43" s="36" t="s">
        <v>22</v>
      </c>
      <c r="P43" s="36" t="s">
        <v>23</v>
      </c>
      <c r="R43" s="94" t="s">
        <v>157</v>
      </c>
      <c r="S43" s="82" t="s">
        <v>167</v>
      </c>
      <c r="U43" s="37" t="s">
        <v>23</v>
      </c>
      <c r="V43" s="28" t="s">
        <v>24</v>
      </c>
    </row>
    <row r="44" spans="6:22" ht="14.25">
      <c r="F44" s="61" t="s">
        <v>374</v>
      </c>
      <c r="G44" s="60" t="s">
        <v>358</v>
      </c>
      <c r="I44" s="79" t="s">
        <v>388</v>
      </c>
      <c r="J44" s="82" t="s">
        <v>426</v>
      </c>
      <c r="L44" s="34"/>
      <c r="M44" s="42"/>
      <c r="O44" s="39" t="s">
        <v>20</v>
      </c>
      <c r="P44" s="40"/>
      <c r="Q44" s="41"/>
      <c r="R44" s="94" t="s">
        <v>157</v>
      </c>
      <c r="S44" s="82" t="s">
        <v>168</v>
      </c>
      <c r="U44" s="39" t="s">
        <v>62</v>
      </c>
      <c r="V44" s="40"/>
    </row>
    <row r="45" spans="6:19" ht="12.75">
      <c r="F45" s="61" t="s">
        <v>374</v>
      </c>
      <c r="G45" s="60" t="s">
        <v>275</v>
      </c>
      <c r="I45" s="79" t="s">
        <v>388</v>
      </c>
      <c r="J45" s="82" t="s">
        <v>250</v>
      </c>
      <c r="L45" s="34"/>
      <c r="M45" s="42"/>
      <c r="R45" s="94" t="s">
        <v>157</v>
      </c>
      <c r="S45" s="82" t="s">
        <v>169</v>
      </c>
    </row>
    <row r="46" spans="6:19" ht="13.5" thickBot="1">
      <c r="F46" s="61" t="s">
        <v>374</v>
      </c>
      <c r="G46" s="60" t="s">
        <v>403</v>
      </c>
      <c r="I46" s="79" t="s">
        <v>388</v>
      </c>
      <c r="J46" s="82" t="s">
        <v>252</v>
      </c>
      <c r="L46" s="34"/>
      <c r="M46" s="42"/>
      <c r="R46" s="94" t="s">
        <v>157</v>
      </c>
      <c r="S46" s="82" t="s">
        <v>170</v>
      </c>
    </row>
    <row r="47" spans="6:22" ht="13.5" thickBot="1">
      <c r="F47" s="61" t="s">
        <v>375</v>
      </c>
      <c r="G47" s="60" t="s">
        <v>254</v>
      </c>
      <c r="I47" s="79" t="s">
        <v>388</v>
      </c>
      <c r="J47" s="82" t="s">
        <v>246</v>
      </c>
      <c r="L47" s="34"/>
      <c r="M47" s="42"/>
      <c r="O47" s="125" t="s">
        <v>25</v>
      </c>
      <c r="P47" s="126"/>
      <c r="Q47" s="126"/>
      <c r="R47" s="128" t="s">
        <v>121</v>
      </c>
      <c r="S47" s="129" t="s">
        <v>153</v>
      </c>
      <c r="T47" s="126"/>
      <c r="U47" s="126"/>
      <c r="V47" s="127"/>
    </row>
    <row r="48" spans="6:19" ht="12.75">
      <c r="F48" s="61" t="s">
        <v>375</v>
      </c>
      <c r="G48" s="60" t="s">
        <v>255</v>
      </c>
      <c r="I48" s="79" t="s">
        <v>388</v>
      </c>
      <c r="J48" s="82" t="s">
        <v>427</v>
      </c>
      <c r="L48" s="34"/>
      <c r="M48" s="42"/>
      <c r="R48" s="94" t="s">
        <v>121</v>
      </c>
      <c r="S48" s="82" t="s">
        <v>171</v>
      </c>
    </row>
    <row r="49" spans="6:22" ht="12.75">
      <c r="F49" s="61" t="s">
        <v>375</v>
      </c>
      <c r="G49" s="60" t="s">
        <v>360</v>
      </c>
      <c r="I49" s="79" t="s">
        <v>391</v>
      </c>
      <c r="J49" s="82" t="s">
        <v>228</v>
      </c>
      <c r="L49" s="44"/>
      <c r="M49" s="45"/>
      <c r="O49" s="28" t="s">
        <v>22</v>
      </c>
      <c r="P49" s="28" t="s">
        <v>23</v>
      </c>
      <c r="R49" s="94" t="s">
        <v>121</v>
      </c>
      <c r="S49" s="82" t="s">
        <v>128</v>
      </c>
      <c r="U49" s="30" t="s">
        <v>23</v>
      </c>
      <c r="V49" s="31" t="s">
        <v>24</v>
      </c>
    </row>
    <row r="50" spans="6:22" ht="12.75">
      <c r="F50" s="61" t="s">
        <v>375</v>
      </c>
      <c r="G50" s="60" t="s">
        <v>362</v>
      </c>
      <c r="I50" s="79" t="s">
        <v>391</v>
      </c>
      <c r="J50" s="82" t="s">
        <v>428</v>
      </c>
      <c r="L50" s="34"/>
      <c r="M50" s="42"/>
      <c r="O50" s="62" t="s">
        <v>20</v>
      </c>
      <c r="P50" s="63" t="s">
        <v>60</v>
      </c>
      <c r="Q50" s="27"/>
      <c r="R50" s="88" t="s">
        <v>121</v>
      </c>
      <c r="S50" s="89" t="s">
        <v>97</v>
      </c>
      <c r="U50" s="77" t="s">
        <v>62</v>
      </c>
      <c r="V50" s="74" t="s">
        <v>63</v>
      </c>
    </row>
    <row r="51" spans="6:22" ht="12.75">
      <c r="F51" s="61" t="s">
        <v>375</v>
      </c>
      <c r="G51" s="60" t="s">
        <v>351</v>
      </c>
      <c r="I51" s="79" t="s">
        <v>391</v>
      </c>
      <c r="J51" s="82" t="s">
        <v>407</v>
      </c>
      <c r="L51" s="34"/>
      <c r="M51" s="42"/>
      <c r="O51" s="64" t="s">
        <v>20</v>
      </c>
      <c r="P51" s="65" t="s">
        <v>77</v>
      </c>
      <c r="Q51" s="27"/>
      <c r="R51" s="88" t="s">
        <v>121</v>
      </c>
      <c r="S51" s="89" t="s">
        <v>152</v>
      </c>
      <c r="U51" s="77" t="s">
        <v>62</v>
      </c>
      <c r="V51" s="74" t="s">
        <v>54</v>
      </c>
    </row>
    <row r="52" spans="6:22" ht="12.75">
      <c r="F52" s="61" t="s">
        <v>376</v>
      </c>
      <c r="G52" s="60" t="s">
        <v>318</v>
      </c>
      <c r="I52" s="79" t="s">
        <v>391</v>
      </c>
      <c r="J52" s="82" t="s">
        <v>408</v>
      </c>
      <c r="L52" s="34"/>
      <c r="M52" s="42"/>
      <c r="O52" s="64" t="s">
        <v>20</v>
      </c>
      <c r="P52" s="65" t="s">
        <v>73</v>
      </c>
      <c r="Q52" s="27"/>
      <c r="R52" s="88" t="s">
        <v>121</v>
      </c>
      <c r="S52" s="89" t="s">
        <v>172</v>
      </c>
      <c r="U52" s="77" t="s">
        <v>62</v>
      </c>
      <c r="V52" s="74" t="s">
        <v>65</v>
      </c>
    </row>
    <row r="53" spans="6:22" ht="12.75">
      <c r="F53" s="61" t="s">
        <v>376</v>
      </c>
      <c r="G53" s="60" t="s">
        <v>404</v>
      </c>
      <c r="I53" s="79" t="s">
        <v>391</v>
      </c>
      <c r="J53" s="82" t="s">
        <v>366</v>
      </c>
      <c r="L53" s="34"/>
      <c r="M53" s="42"/>
      <c r="O53" s="64" t="s">
        <v>20</v>
      </c>
      <c r="P53" s="65" t="s">
        <v>62</v>
      </c>
      <c r="Q53" s="27"/>
      <c r="R53" s="88" t="s">
        <v>121</v>
      </c>
      <c r="S53" s="89" t="s">
        <v>173</v>
      </c>
      <c r="U53" s="77" t="s">
        <v>62</v>
      </c>
      <c r="V53" s="74" t="s">
        <v>93</v>
      </c>
    </row>
    <row r="54" spans="6:22" ht="12.75">
      <c r="F54" s="61" t="s">
        <v>376</v>
      </c>
      <c r="G54" s="60" t="s">
        <v>405</v>
      </c>
      <c r="I54" s="79" t="s">
        <v>391</v>
      </c>
      <c r="J54" s="82" t="s">
        <v>409</v>
      </c>
      <c r="L54" s="34"/>
      <c r="M54" s="42"/>
      <c r="O54" s="64" t="s">
        <v>20</v>
      </c>
      <c r="P54" s="65" t="s">
        <v>50</v>
      </c>
      <c r="Q54" s="27"/>
      <c r="R54" s="88" t="s">
        <v>158</v>
      </c>
      <c r="S54" s="89" t="s">
        <v>174</v>
      </c>
      <c r="U54" s="77" t="s">
        <v>62</v>
      </c>
      <c r="V54" s="74" t="s">
        <v>64</v>
      </c>
    </row>
    <row r="55" spans="6:22" ht="12.75">
      <c r="F55" s="61" t="s">
        <v>376</v>
      </c>
      <c r="G55" s="60" t="s">
        <v>319</v>
      </c>
      <c r="I55" s="79" t="s">
        <v>391</v>
      </c>
      <c r="J55" s="82" t="s">
        <v>313</v>
      </c>
      <c r="L55" s="34"/>
      <c r="M55" s="42"/>
      <c r="O55" s="64" t="s">
        <v>20</v>
      </c>
      <c r="P55" s="65" t="s">
        <v>70</v>
      </c>
      <c r="Q55" s="27"/>
      <c r="R55" s="88" t="s">
        <v>158</v>
      </c>
      <c r="S55" s="89" t="s">
        <v>129</v>
      </c>
      <c r="U55" s="77" t="s">
        <v>62</v>
      </c>
      <c r="V55" s="74" t="s">
        <v>94</v>
      </c>
    </row>
    <row r="56" spans="6:22" ht="12.75">
      <c r="F56" s="61" t="s">
        <v>376</v>
      </c>
      <c r="G56" s="60" t="s">
        <v>306</v>
      </c>
      <c r="I56" s="79" t="s">
        <v>391</v>
      </c>
      <c r="J56" s="82" t="s">
        <v>313</v>
      </c>
      <c r="L56" s="34"/>
      <c r="M56" s="42"/>
      <c r="O56" s="75" t="s">
        <v>20</v>
      </c>
      <c r="P56" s="76" t="s">
        <v>75</v>
      </c>
      <c r="Q56" s="27"/>
      <c r="R56" s="88" t="s">
        <v>158</v>
      </c>
      <c r="S56" s="89" t="s">
        <v>175</v>
      </c>
      <c r="U56" s="77" t="s">
        <v>62</v>
      </c>
      <c r="V56" s="74" t="s">
        <v>72</v>
      </c>
    </row>
    <row r="57" spans="6:22" ht="12.75">
      <c r="F57" s="61" t="s">
        <v>376</v>
      </c>
      <c r="G57" s="60" t="s">
        <v>322</v>
      </c>
      <c r="I57" s="79" t="s">
        <v>391</v>
      </c>
      <c r="J57" s="82" t="s">
        <v>410</v>
      </c>
      <c r="L57" s="34"/>
      <c r="M57" s="42"/>
      <c r="O57"/>
      <c r="P57"/>
      <c r="Q57" s="27"/>
      <c r="R57" s="88" t="s">
        <v>158</v>
      </c>
      <c r="S57" s="89" t="s">
        <v>176</v>
      </c>
      <c r="U57"/>
      <c r="V57"/>
    </row>
    <row r="58" spans="6:22" ht="12.75">
      <c r="F58" s="61" t="s">
        <v>377</v>
      </c>
      <c r="G58" s="60" t="s">
        <v>344</v>
      </c>
      <c r="I58" s="79" t="s">
        <v>391</v>
      </c>
      <c r="J58" s="82" t="s">
        <v>314</v>
      </c>
      <c r="L58" s="34"/>
      <c r="M58" s="42"/>
      <c r="O58"/>
      <c r="P58"/>
      <c r="Q58" s="27"/>
      <c r="R58" s="88" t="s">
        <v>158</v>
      </c>
      <c r="S58" s="89" t="s">
        <v>177</v>
      </c>
      <c r="U58"/>
      <c r="V58"/>
    </row>
    <row r="59" spans="6:22" ht="12.75">
      <c r="F59" s="61" t="s">
        <v>377</v>
      </c>
      <c r="G59" s="60" t="s">
        <v>406</v>
      </c>
      <c r="I59" s="79" t="s">
        <v>391</v>
      </c>
      <c r="J59" s="82" t="s">
        <v>411</v>
      </c>
      <c r="L59" s="34"/>
      <c r="M59" s="42"/>
      <c r="O59"/>
      <c r="P59"/>
      <c r="Q59" s="27"/>
      <c r="R59" s="88" t="s">
        <v>158</v>
      </c>
      <c r="S59" s="89" t="s">
        <v>178</v>
      </c>
      <c r="U59"/>
      <c r="V59"/>
    </row>
    <row r="60" spans="6:22" ht="12.75">
      <c r="F60" s="61" t="s">
        <v>377</v>
      </c>
      <c r="G60" s="60" t="s">
        <v>407</v>
      </c>
      <c r="I60" s="79" t="s">
        <v>391</v>
      </c>
      <c r="J60" s="82" t="s">
        <v>429</v>
      </c>
      <c r="L60" s="34"/>
      <c r="M60" s="42"/>
      <c r="O60"/>
      <c r="P60"/>
      <c r="Q60" s="27"/>
      <c r="R60" s="88" t="s">
        <v>158</v>
      </c>
      <c r="S60" s="89" t="s">
        <v>179</v>
      </c>
      <c r="U60"/>
      <c r="V60"/>
    </row>
    <row r="61" spans="6:22" ht="12.75">
      <c r="F61" s="61" t="s">
        <v>377</v>
      </c>
      <c r="G61" s="60" t="s">
        <v>408</v>
      </c>
      <c r="I61" s="79" t="s">
        <v>391</v>
      </c>
      <c r="J61" s="82" t="s">
        <v>315</v>
      </c>
      <c r="L61" s="34"/>
      <c r="M61" s="42"/>
      <c r="O61"/>
      <c r="P61"/>
      <c r="Q61" s="27"/>
      <c r="R61" s="88" t="s">
        <v>102</v>
      </c>
      <c r="S61" s="89" t="s">
        <v>100</v>
      </c>
      <c r="U61"/>
      <c r="V61"/>
    </row>
    <row r="62" spans="6:22" ht="12.75">
      <c r="F62" s="61" t="s">
        <v>377</v>
      </c>
      <c r="G62" s="60" t="s">
        <v>366</v>
      </c>
      <c r="I62" s="79" t="s">
        <v>391</v>
      </c>
      <c r="J62" s="82" t="s">
        <v>430</v>
      </c>
      <c r="L62" s="34"/>
      <c r="M62" s="42"/>
      <c r="O62"/>
      <c r="P62"/>
      <c r="Q62" s="27"/>
      <c r="R62" s="88" t="s">
        <v>102</v>
      </c>
      <c r="S62" s="89" t="s">
        <v>180</v>
      </c>
      <c r="U62"/>
      <c r="V62"/>
    </row>
    <row r="63" spans="6:22" ht="12.75">
      <c r="F63" s="61" t="s">
        <v>377</v>
      </c>
      <c r="G63" s="60" t="s">
        <v>409</v>
      </c>
      <c r="I63" s="79" t="s">
        <v>392</v>
      </c>
      <c r="J63" s="82" t="s">
        <v>431</v>
      </c>
      <c r="L63" s="34"/>
      <c r="M63" s="42"/>
      <c r="O63"/>
      <c r="P63"/>
      <c r="Q63" s="27"/>
      <c r="R63" s="88" t="s">
        <v>102</v>
      </c>
      <c r="S63" s="89" t="s">
        <v>131</v>
      </c>
      <c r="U63"/>
      <c r="V63"/>
    </row>
    <row r="64" spans="6:22" ht="12.75">
      <c r="F64" s="61" t="s">
        <v>377</v>
      </c>
      <c r="G64" s="60" t="s">
        <v>313</v>
      </c>
      <c r="I64" s="79" t="s">
        <v>392</v>
      </c>
      <c r="J64" s="82" t="s">
        <v>432</v>
      </c>
      <c r="L64" s="34"/>
      <c r="M64" s="42"/>
      <c r="O64"/>
      <c r="P64"/>
      <c r="Q64" s="27"/>
      <c r="R64" s="88" t="s">
        <v>102</v>
      </c>
      <c r="S64" s="89" t="s">
        <v>132</v>
      </c>
      <c r="U64"/>
      <c r="V64"/>
    </row>
    <row r="65" spans="6:22" ht="12.75">
      <c r="F65" s="61" t="s">
        <v>377</v>
      </c>
      <c r="G65" s="60" t="s">
        <v>410</v>
      </c>
      <c r="I65" s="79" t="s">
        <v>392</v>
      </c>
      <c r="J65" s="82" t="s">
        <v>433</v>
      </c>
      <c r="L65" s="34"/>
      <c r="M65" s="42"/>
      <c r="O65"/>
      <c r="P65"/>
      <c r="Q65" s="27"/>
      <c r="R65" s="88" t="s">
        <v>102</v>
      </c>
      <c r="S65" s="89" t="s">
        <v>133</v>
      </c>
      <c r="U65"/>
      <c r="V65"/>
    </row>
    <row r="66" spans="6:22" ht="12.75">
      <c r="F66" s="61" t="s">
        <v>377</v>
      </c>
      <c r="G66" s="60" t="s">
        <v>345</v>
      </c>
      <c r="I66" s="79" t="s">
        <v>392</v>
      </c>
      <c r="J66" s="82" t="s">
        <v>434</v>
      </c>
      <c r="L66" s="34"/>
      <c r="M66" s="42"/>
      <c r="O66"/>
      <c r="P66"/>
      <c r="Q66" s="27"/>
      <c r="R66" s="88" t="s">
        <v>102</v>
      </c>
      <c r="S66" s="89" t="s">
        <v>101</v>
      </c>
      <c r="U66"/>
      <c r="V66"/>
    </row>
    <row r="67" spans="6:22" ht="12.75">
      <c r="F67" s="61" t="s">
        <v>377</v>
      </c>
      <c r="G67" s="60" t="s">
        <v>346</v>
      </c>
      <c r="I67" s="79" t="s">
        <v>392</v>
      </c>
      <c r="J67" s="82" t="s">
        <v>272</v>
      </c>
      <c r="L67" s="34"/>
      <c r="M67" s="42"/>
      <c r="O67"/>
      <c r="P67"/>
      <c r="Q67" s="27"/>
      <c r="R67" s="88" t="s">
        <v>103</v>
      </c>
      <c r="S67" s="89" t="s">
        <v>134</v>
      </c>
      <c r="U67"/>
      <c r="V67"/>
    </row>
    <row r="68" spans="6:22" ht="12.75">
      <c r="F68" s="61" t="s">
        <v>377</v>
      </c>
      <c r="G68" s="60" t="s">
        <v>347</v>
      </c>
      <c r="I68" s="79" t="s">
        <v>372</v>
      </c>
      <c r="J68" s="82" t="s">
        <v>258</v>
      </c>
      <c r="L68" s="34"/>
      <c r="M68" s="42"/>
      <c r="O68"/>
      <c r="P68"/>
      <c r="Q68" s="27"/>
      <c r="R68" s="88" t="s">
        <v>103</v>
      </c>
      <c r="S68" s="89" t="s">
        <v>155</v>
      </c>
      <c r="U68"/>
      <c r="V68"/>
    </row>
    <row r="69" spans="6:22" ht="12.75">
      <c r="F69" s="61" t="s">
        <v>377</v>
      </c>
      <c r="G69" s="60" t="s">
        <v>348</v>
      </c>
      <c r="I69" s="79" t="s">
        <v>372</v>
      </c>
      <c r="J69" s="82" t="s">
        <v>355</v>
      </c>
      <c r="L69" s="34"/>
      <c r="M69" s="42"/>
      <c r="O69"/>
      <c r="P69"/>
      <c r="Q69" s="27"/>
      <c r="R69" s="88" t="s">
        <v>103</v>
      </c>
      <c r="S69" s="89" t="s">
        <v>181</v>
      </c>
      <c r="U69"/>
      <c r="V69"/>
    </row>
    <row r="70" spans="6:22" ht="12.75">
      <c r="F70" s="61" t="s">
        <v>377</v>
      </c>
      <c r="G70" s="60" t="s">
        <v>314</v>
      </c>
      <c r="I70" s="79" t="s">
        <v>372</v>
      </c>
      <c r="J70" s="82" t="s">
        <v>259</v>
      </c>
      <c r="L70" s="34"/>
      <c r="M70" s="42"/>
      <c r="O70"/>
      <c r="P70"/>
      <c r="Q70" s="27"/>
      <c r="R70" s="88" t="s">
        <v>103</v>
      </c>
      <c r="S70" s="89" t="s">
        <v>182</v>
      </c>
      <c r="U70"/>
      <c r="V70"/>
    </row>
    <row r="71" spans="6:22" ht="12.75">
      <c r="F71" s="61" t="s">
        <v>377</v>
      </c>
      <c r="G71" s="60" t="s">
        <v>411</v>
      </c>
      <c r="I71" s="79" t="s">
        <v>372</v>
      </c>
      <c r="J71" s="82" t="s">
        <v>261</v>
      </c>
      <c r="L71" s="34"/>
      <c r="M71" s="42"/>
      <c r="O71"/>
      <c r="P71"/>
      <c r="Q71" s="27"/>
      <c r="R71" s="88" t="s">
        <v>103</v>
      </c>
      <c r="S71" s="89" t="s">
        <v>135</v>
      </c>
      <c r="U71"/>
      <c r="V71"/>
    </row>
    <row r="72" spans="6:22" ht="12.75">
      <c r="F72" s="61" t="s">
        <v>377</v>
      </c>
      <c r="G72" s="60" t="s">
        <v>412</v>
      </c>
      <c r="I72" s="79" t="s">
        <v>372</v>
      </c>
      <c r="J72" s="82" t="s">
        <v>260</v>
      </c>
      <c r="L72" s="34"/>
      <c r="M72" s="42"/>
      <c r="O72"/>
      <c r="P72"/>
      <c r="Q72" s="27"/>
      <c r="R72" s="88" t="s">
        <v>120</v>
      </c>
      <c r="S72" s="89" t="s">
        <v>183</v>
      </c>
      <c r="U72"/>
      <c r="V72"/>
    </row>
    <row r="73" spans="6:22" ht="12.75">
      <c r="F73" s="95" t="s">
        <v>377</v>
      </c>
      <c r="G73" s="97" t="s">
        <v>349</v>
      </c>
      <c r="I73" s="79" t="s">
        <v>372</v>
      </c>
      <c r="J73" s="82" t="s">
        <v>263</v>
      </c>
      <c r="L73" s="34"/>
      <c r="M73" s="42"/>
      <c r="O73"/>
      <c r="P73"/>
      <c r="Q73" s="27"/>
      <c r="R73" s="88" t="s">
        <v>120</v>
      </c>
      <c r="S73" s="89" t="s">
        <v>184</v>
      </c>
      <c r="U73"/>
      <c r="V73"/>
    </row>
    <row r="74" spans="6:22" ht="12.75">
      <c r="F74" s="61" t="s">
        <v>377</v>
      </c>
      <c r="G74" s="60" t="s">
        <v>349</v>
      </c>
      <c r="I74" s="79" t="s">
        <v>372</v>
      </c>
      <c r="J74" s="82" t="s">
        <v>264</v>
      </c>
      <c r="L74" s="34"/>
      <c r="M74" s="42"/>
      <c r="O74"/>
      <c r="P74"/>
      <c r="Q74" s="27"/>
      <c r="R74" s="88" t="s">
        <v>120</v>
      </c>
      <c r="S74" s="89" t="s">
        <v>185</v>
      </c>
      <c r="U74"/>
      <c r="V74"/>
    </row>
    <row r="75" spans="6:22" ht="12.75">
      <c r="F75" s="95"/>
      <c r="G75" s="97"/>
      <c r="I75" s="79" t="s">
        <v>372</v>
      </c>
      <c r="J75" s="82" t="s">
        <v>435</v>
      </c>
      <c r="L75" s="34"/>
      <c r="M75" s="42"/>
      <c r="O75"/>
      <c r="P75"/>
      <c r="Q75" s="27"/>
      <c r="R75" s="88" t="s">
        <v>120</v>
      </c>
      <c r="S75" s="89" t="s">
        <v>186</v>
      </c>
      <c r="U75"/>
      <c r="V75"/>
    </row>
    <row r="76" spans="6:22" ht="12.75">
      <c r="F76" s="95"/>
      <c r="G76" s="97"/>
      <c r="I76" s="79" t="s">
        <v>372</v>
      </c>
      <c r="J76" s="82" t="s">
        <v>265</v>
      </c>
      <c r="L76" s="34"/>
      <c r="M76" s="42"/>
      <c r="O76"/>
      <c r="P76"/>
      <c r="Q76" s="27"/>
      <c r="R76" s="88" t="s">
        <v>120</v>
      </c>
      <c r="S76" s="89" t="s">
        <v>130</v>
      </c>
      <c r="U76"/>
      <c r="V76"/>
    </row>
    <row r="77" spans="6:22" ht="12.75">
      <c r="F77" s="95"/>
      <c r="G77" s="97"/>
      <c r="I77" s="79" t="s">
        <v>372</v>
      </c>
      <c r="J77" s="82" t="s">
        <v>266</v>
      </c>
      <c r="L77" s="34"/>
      <c r="M77" s="42"/>
      <c r="O77"/>
      <c r="P77"/>
      <c r="R77" s="88" t="s">
        <v>120</v>
      </c>
      <c r="S77" s="89" t="s">
        <v>107</v>
      </c>
      <c r="U77"/>
      <c r="V77"/>
    </row>
    <row r="78" spans="6:22" ht="12.75">
      <c r="F78" s="95"/>
      <c r="G78" s="97"/>
      <c r="I78" s="79" t="s">
        <v>393</v>
      </c>
      <c r="J78" s="82" t="s">
        <v>436</v>
      </c>
      <c r="L78" s="34"/>
      <c r="M78" s="42"/>
      <c r="O78"/>
      <c r="P78"/>
      <c r="R78" s="88" t="s">
        <v>159</v>
      </c>
      <c r="S78" s="89" t="s">
        <v>187</v>
      </c>
      <c r="U78"/>
      <c r="V78"/>
    </row>
    <row r="79" spans="6:22" ht="12.75">
      <c r="F79" s="61"/>
      <c r="G79" s="60"/>
      <c r="I79" s="79" t="s">
        <v>393</v>
      </c>
      <c r="J79" s="82" t="s">
        <v>437</v>
      </c>
      <c r="L79" s="34"/>
      <c r="M79" s="42"/>
      <c r="O79"/>
      <c r="P79"/>
      <c r="R79" s="88" t="s">
        <v>159</v>
      </c>
      <c r="S79" s="89" t="s">
        <v>136</v>
      </c>
      <c r="U79"/>
      <c r="V79"/>
    </row>
    <row r="80" spans="6:19" ht="13.5" thickBot="1">
      <c r="F80" s="61"/>
      <c r="G80" s="60"/>
      <c r="I80" s="79" t="s">
        <v>393</v>
      </c>
      <c r="J80" s="82" t="s">
        <v>268</v>
      </c>
      <c r="L80" s="34"/>
      <c r="M80" s="42"/>
      <c r="R80" s="94" t="s">
        <v>159</v>
      </c>
      <c r="S80" s="82" t="s">
        <v>106</v>
      </c>
    </row>
    <row r="81" spans="6:22" ht="13.5" thickBot="1">
      <c r="F81" s="61"/>
      <c r="G81" s="60"/>
      <c r="I81" s="79" t="s">
        <v>393</v>
      </c>
      <c r="J81" s="82" t="s">
        <v>438</v>
      </c>
      <c r="L81" s="34"/>
      <c r="M81" s="42"/>
      <c r="O81" s="125" t="s">
        <v>58</v>
      </c>
      <c r="P81" s="126"/>
      <c r="Q81" s="126"/>
      <c r="R81" s="128" t="s">
        <v>159</v>
      </c>
      <c r="S81" s="129" t="s">
        <v>188</v>
      </c>
      <c r="T81" s="126"/>
      <c r="U81" s="126"/>
      <c r="V81" s="127"/>
    </row>
    <row r="82" spans="6:19" ht="12.75">
      <c r="F82" s="61"/>
      <c r="G82" s="60"/>
      <c r="I82" s="79" t="s">
        <v>393</v>
      </c>
      <c r="J82" s="82" t="s">
        <v>439</v>
      </c>
      <c r="L82" s="34"/>
      <c r="M82" s="42"/>
      <c r="R82" s="94" t="s">
        <v>117</v>
      </c>
      <c r="S82" s="82" t="s">
        <v>139</v>
      </c>
    </row>
    <row r="83" spans="6:22" ht="12.75">
      <c r="F83" s="61"/>
      <c r="G83" s="60"/>
      <c r="I83" s="79" t="s">
        <v>393</v>
      </c>
      <c r="J83" s="82" t="s">
        <v>440</v>
      </c>
      <c r="L83" s="34"/>
      <c r="M83" s="42"/>
      <c r="O83" s="36" t="s">
        <v>22</v>
      </c>
      <c r="P83" s="36" t="s">
        <v>23</v>
      </c>
      <c r="R83" s="94" t="s">
        <v>117</v>
      </c>
      <c r="S83" s="82" t="s">
        <v>189</v>
      </c>
      <c r="U83" s="37" t="s">
        <v>23</v>
      </c>
      <c r="V83" s="28" t="s">
        <v>24</v>
      </c>
    </row>
    <row r="84" spans="6:22" ht="14.25">
      <c r="F84" s="61"/>
      <c r="G84" s="60"/>
      <c r="I84" s="79" t="s">
        <v>393</v>
      </c>
      <c r="J84" s="82" t="s">
        <v>269</v>
      </c>
      <c r="L84" s="34"/>
      <c r="M84" s="42"/>
      <c r="O84" s="39" t="s">
        <v>74</v>
      </c>
      <c r="P84" s="40"/>
      <c r="Q84" s="41"/>
      <c r="R84" s="94" t="s">
        <v>117</v>
      </c>
      <c r="S84" s="82" t="s">
        <v>140</v>
      </c>
      <c r="U84" s="39" t="s">
        <v>79</v>
      </c>
      <c r="V84" s="40"/>
    </row>
    <row r="85" spans="6:19" ht="12.75">
      <c r="F85" s="61"/>
      <c r="G85" s="60"/>
      <c r="I85" s="79" t="s">
        <v>393</v>
      </c>
      <c r="J85" s="82" t="s">
        <v>270</v>
      </c>
      <c r="L85" s="34"/>
      <c r="M85" s="42"/>
      <c r="R85" s="94" t="s">
        <v>117</v>
      </c>
      <c r="S85" s="82" t="s">
        <v>190</v>
      </c>
    </row>
    <row r="86" spans="6:19" ht="13.5" thickBot="1">
      <c r="F86" s="61"/>
      <c r="G86" s="60"/>
      <c r="I86" s="79" t="s">
        <v>395</v>
      </c>
      <c r="J86" s="82" t="s">
        <v>273</v>
      </c>
      <c r="L86" s="34"/>
      <c r="M86" s="42"/>
      <c r="R86" s="94" t="s">
        <v>117</v>
      </c>
      <c r="S86" s="82" t="s">
        <v>191</v>
      </c>
    </row>
    <row r="87" spans="6:22" ht="13.5" thickBot="1">
      <c r="F87" s="61"/>
      <c r="G87" s="60"/>
      <c r="I87" s="79" t="s">
        <v>395</v>
      </c>
      <c r="J87" s="82" t="s">
        <v>441</v>
      </c>
      <c r="L87" s="34"/>
      <c r="M87" s="42"/>
      <c r="O87" s="125" t="s">
        <v>25</v>
      </c>
      <c r="P87" s="126"/>
      <c r="Q87" s="126"/>
      <c r="R87" s="128" t="s">
        <v>117</v>
      </c>
      <c r="S87" s="129" t="s">
        <v>192</v>
      </c>
      <c r="T87" s="126"/>
      <c r="U87" s="126"/>
      <c r="V87" s="127"/>
    </row>
    <row r="88" spans="6:19" ht="12.75">
      <c r="F88" s="61"/>
      <c r="G88" s="60"/>
      <c r="I88" s="79" t="s">
        <v>395</v>
      </c>
      <c r="J88" s="82" t="s">
        <v>442</v>
      </c>
      <c r="L88" s="34"/>
      <c r="M88" s="42"/>
      <c r="R88" s="94" t="s">
        <v>122</v>
      </c>
      <c r="S88" s="82" t="s">
        <v>142</v>
      </c>
    </row>
    <row r="89" spans="6:22" ht="12.75">
      <c r="F89" s="61"/>
      <c r="G89" s="60"/>
      <c r="I89" s="79" t="s">
        <v>395</v>
      </c>
      <c r="J89" s="82" t="s">
        <v>443</v>
      </c>
      <c r="L89" s="34"/>
      <c r="M89" s="42"/>
      <c r="O89" s="28" t="s">
        <v>22</v>
      </c>
      <c r="P89" s="28" t="s">
        <v>23</v>
      </c>
      <c r="R89" s="94" t="s">
        <v>122</v>
      </c>
      <c r="S89" s="82" t="s">
        <v>143</v>
      </c>
      <c r="U89" s="54" t="s">
        <v>23</v>
      </c>
      <c r="V89" s="55" t="s">
        <v>24</v>
      </c>
    </row>
    <row r="90" spans="6:22" ht="12.75">
      <c r="F90" s="61"/>
      <c r="G90" s="60"/>
      <c r="I90" s="79" t="s">
        <v>395</v>
      </c>
      <c r="J90" s="82" t="s">
        <v>257</v>
      </c>
      <c r="L90" s="34"/>
      <c r="M90" s="42"/>
      <c r="O90" s="68" t="s">
        <v>74</v>
      </c>
      <c r="P90" s="70" t="s">
        <v>78</v>
      </c>
      <c r="Q90" s="27"/>
      <c r="R90" s="88" t="s">
        <v>122</v>
      </c>
      <c r="S90" s="89" t="s">
        <v>193</v>
      </c>
      <c r="U90" s="72" t="s">
        <v>79</v>
      </c>
      <c r="V90" s="73" t="s">
        <v>53</v>
      </c>
    </row>
    <row r="91" spans="6:22" ht="12.75">
      <c r="F91" s="61"/>
      <c r="G91" s="60"/>
      <c r="I91" s="79" t="s">
        <v>379</v>
      </c>
      <c r="J91" s="82" t="s">
        <v>444</v>
      </c>
      <c r="L91" s="34"/>
      <c r="M91" s="42"/>
      <c r="O91" s="69" t="s">
        <v>74</v>
      </c>
      <c r="P91" s="70" t="s">
        <v>79</v>
      </c>
      <c r="Q91" s="27"/>
      <c r="R91" s="88" t="s">
        <v>122</v>
      </c>
      <c r="S91" s="89" t="s">
        <v>144</v>
      </c>
      <c r="U91" s="72" t="s">
        <v>79</v>
      </c>
      <c r="V91" s="73" t="s">
        <v>88</v>
      </c>
    </row>
    <row r="92" spans="6:22" ht="12.75">
      <c r="F92" s="61"/>
      <c r="G92" s="60"/>
      <c r="I92" s="79" t="s">
        <v>379</v>
      </c>
      <c r="J92" s="82" t="s">
        <v>285</v>
      </c>
      <c r="L92" s="34"/>
      <c r="M92" s="42"/>
      <c r="O92" s="69" t="s">
        <v>74</v>
      </c>
      <c r="P92" s="70" t="s">
        <v>66</v>
      </c>
      <c r="Q92" s="27"/>
      <c r="R92" s="88" t="s">
        <v>122</v>
      </c>
      <c r="S92" s="89" t="s">
        <v>109</v>
      </c>
      <c r="U92" s="72" t="s">
        <v>79</v>
      </c>
      <c r="V92" s="73" t="s">
        <v>89</v>
      </c>
    </row>
    <row r="93" spans="6:22" ht="12.75">
      <c r="F93" s="61"/>
      <c r="G93" s="60"/>
      <c r="I93" s="79" t="s">
        <v>379</v>
      </c>
      <c r="J93" s="82" t="s">
        <v>445</v>
      </c>
      <c r="L93" s="34"/>
      <c r="M93" s="42"/>
      <c r="O93" s="69" t="s">
        <v>74</v>
      </c>
      <c r="P93" s="70" t="s">
        <v>67</v>
      </c>
      <c r="Q93" s="27"/>
      <c r="R93" s="88" t="s">
        <v>118</v>
      </c>
      <c r="S93" s="89" t="s">
        <v>194</v>
      </c>
      <c r="U93" s="72" t="s">
        <v>79</v>
      </c>
      <c r="V93" s="78" t="s">
        <v>90</v>
      </c>
    </row>
    <row r="94" spans="6:22" ht="12.75">
      <c r="F94" s="61"/>
      <c r="G94" s="60"/>
      <c r="I94" s="79" t="s">
        <v>379</v>
      </c>
      <c r="J94" s="82" t="s">
        <v>446</v>
      </c>
      <c r="L94" s="34"/>
      <c r="M94" s="42"/>
      <c r="O94" s="69" t="s">
        <v>74</v>
      </c>
      <c r="P94" s="70" t="s">
        <v>71</v>
      </c>
      <c r="Q94" s="27"/>
      <c r="R94" s="88" t="s">
        <v>118</v>
      </c>
      <c r="S94" s="89" t="s">
        <v>195</v>
      </c>
      <c r="U94" s="72" t="s">
        <v>79</v>
      </c>
      <c r="V94" s="73" t="s">
        <v>91</v>
      </c>
    </row>
    <row r="95" spans="6:22" ht="12.75">
      <c r="F95" s="61"/>
      <c r="G95" s="60"/>
      <c r="I95" s="79" t="s">
        <v>379</v>
      </c>
      <c r="J95" s="82" t="s">
        <v>288</v>
      </c>
      <c r="L95" s="34"/>
      <c r="M95" s="42"/>
      <c r="O95" s="69" t="s">
        <v>74</v>
      </c>
      <c r="P95" s="70" t="s">
        <v>76</v>
      </c>
      <c r="Q95" s="27"/>
      <c r="R95" s="88" t="s">
        <v>118</v>
      </c>
      <c r="S95" s="89" t="s">
        <v>196</v>
      </c>
      <c r="U95" s="72" t="s">
        <v>79</v>
      </c>
      <c r="V95" s="73" t="s">
        <v>92</v>
      </c>
    </row>
    <row r="96" spans="6:22" ht="12.75">
      <c r="F96" s="61"/>
      <c r="G96" s="60"/>
      <c r="I96" s="79" t="s">
        <v>379</v>
      </c>
      <c r="J96" s="82" t="s">
        <v>447</v>
      </c>
      <c r="L96" s="34"/>
      <c r="M96" s="42"/>
      <c r="O96" s="69" t="s">
        <v>74</v>
      </c>
      <c r="P96" s="70" t="s">
        <v>52</v>
      </c>
      <c r="Q96" s="27"/>
      <c r="R96" s="88" t="s">
        <v>118</v>
      </c>
      <c r="S96" s="89" t="s">
        <v>197</v>
      </c>
      <c r="U96"/>
      <c r="V96"/>
    </row>
    <row r="97" spans="6:22" ht="12.75">
      <c r="F97" s="61"/>
      <c r="G97" s="60"/>
      <c r="I97" s="79" t="s">
        <v>379</v>
      </c>
      <c r="J97" s="82" t="s">
        <v>289</v>
      </c>
      <c r="L97" s="34"/>
      <c r="M97" s="42"/>
      <c r="O97" s="69" t="s">
        <v>74</v>
      </c>
      <c r="P97" s="70" t="s">
        <v>80</v>
      </c>
      <c r="Q97" s="27"/>
      <c r="R97" s="88" t="s">
        <v>118</v>
      </c>
      <c r="S97" s="89" t="s">
        <v>198</v>
      </c>
      <c r="U97"/>
      <c r="V97"/>
    </row>
    <row r="98" spans="6:22" ht="12.75">
      <c r="F98" s="61"/>
      <c r="G98" s="60"/>
      <c r="I98" s="79" t="s">
        <v>380</v>
      </c>
      <c r="J98" s="82" t="s">
        <v>298</v>
      </c>
      <c r="L98" s="34"/>
      <c r="M98" s="42"/>
      <c r="O98" s="69" t="s">
        <v>74</v>
      </c>
      <c r="P98" s="70" t="s">
        <v>81</v>
      </c>
      <c r="Q98" s="27"/>
      <c r="R98" s="88" t="s">
        <v>118</v>
      </c>
      <c r="S98" s="89" t="s">
        <v>125</v>
      </c>
      <c r="U98"/>
      <c r="V98"/>
    </row>
    <row r="99" spans="6:22" ht="12.75">
      <c r="F99" s="61"/>
      <c r="G99" s="60"/>
      <c r="I99" s="79" t="s">
        <v>380</v>
      </c>
      <c r="J99" s="82" t="s">
        <v>299</v>
      </c>
      <c r="L99" s="34"/>
      <c r="M99" s="42"/>
      <c r="O99" s="69" t="s">
        <v>74</v>
      </c>
      <c r="P99" s="70" t="s">
        <v>68</v>
      </c>
      <c r="Q99" s="27"/>
      <c r="R99" s="88" t="s">
        <v>118</v>
      </c>
      <c r="S99" s="89" t="s">
        <v>199</v>
      </c>
      <c r="U99"/>
      <c r="V99"/>
    </row>
    <row r="100" spans="6:22" ht="12.75">
      <c r="F100" s="61"/>
      <c r="G100" s="60"/>
      <c r="I100" s="79" t="s">
        <v>380</v>
      </c>
      <c r="J100" s="82" t="s">
        <v>300</v>
      </c>
      <c r="L100" s="34"/>
      <c r="M100" s="42"/>
      <c r="O100" s="69" t="s">
        <v>74</v>
      </c>
      <c r="P100" s="70" t="s">
        <v>69</v>
      </c>
      <c r="Q100" s="27"/>
      <c r="R100" s="88" t="s">
        <v>119</v>
      </c>
      <c r="S100" s="89" t="s">
        <v>154</v>
      </c>
      <c r="U100"/>
      <c r="V100"/>
    </row>
    <row r="101" spans="6:22" ht="12.75">
      <c r="F101" s="61"/>
      <c r="G101" s="60"/>
      <c r="I101" s="79" t="s">
        <v>380</v>
      </c>
      <c r="J101" s="82" t="s">
        <v>301</v>
      </c>
      <c r="L101" s="34"/>
      <c r="M101" s="42"/>
      <c r="O101" s="69" t="s">
        <v>74</v>
      </c>
      <c r="P101" s="70" t="s">
        <v>82</v>
      </c>
      <c r="Q101" s="27"/>
      <c r="R101" s="88" t="s">
        <v>119</v>
      </c>
      <c r="S101" s="89" t="s">
        <v>127</v>
      </c>
      <c r="U101"/>
      <c r="V101"/>
    </row>
    <row r="102" spans="6:22" ht="12.75">
      <c r="F102" s="61"/>
      <c r="G102" s="60"/>
      <c r="I102" s="79" t="s">
        <v>380</v>
      </c>
      <c r="J102" s="82" t="s">
        <v>302</v>
      </c>
      <c r="L102" s="34"/>
      <c r="M102" s="42"/>
      <c r="O102" s="69" t="s">
        <v>74</v>
      </c>
      <c r="P102" s="70" t="s">
        <v>61</v>
      </c>
      <c r="Q102" s="27"/>
      <c r="R102" s="88" t="s">
        <v>119</v>
      </c>
      <c r="S102" s="89" t="s">
        <v>164</v>
      </c>
      <c r="U102"/>
      <c r="V102"/>
    </row>
    <row r="103" spans="6:22" ht="12.75">
      <c r="F103" s="61"/>
      <c r="G103" s="60"/>
      <c r="I103" s="79" t="s">
        <v>381</v>
      </c>
      <c r="J103" s="82" t="s">
        <v>283</v>
      </c>
      <c r="L103" s="34"/>
      <c r="M103" s="42"/>
      <c r="O103" s="69" t="s">
        <v>74</v>
      </c>
      <c r="P103" s="70" t="s">
        <v>83</v>
      </c>
      <c r="Q103" s="27"/>
      <c r="R103" s="88" t="s">
        <v>119</v>
      </c>
      <c r="S103" s="89" t="s">
        <v>165</v>
      </c>
      <c r="U103"/>
      <c r="V103"/>
    </row>
    <row r="104" spans="6:22" ht="12.75">
      <c r="F104" s="61"/>
      <c r="G104" s="60"/>
      <c r="I104" s="79" t="s">
        <v>381</v>
      </c>
      <c r="J104" s="82" t="s">
        <v>284</v>
      </c>
      <c r="L104" s="34"/>
      <c r="M104" s="42"/>
      <c r="O104" s="69" t="s">
        <v>74</v>
      </c>
      <c r="P104" s="70" t="s">
        <v>84</v>
      </c>
      <c r="Q104" s="27"/>
      <c r="R104" s="88" t="s">
        <v>119</v>
      </c>
      <c r="S104" s="89" t="s">
        <v>126</v>
      </c>
      <c r="U104"/>
      <c r="V104"/>
    </row>
    <row r="105" spans="6:22" ht="12.75">
      <c r="F105" s="61"/>
      <c r="G105" s="60"/>
      <c r="I105" s="79" t="s">
        <v>381</v>
      </c>
      <c r="J105" s="82" t="s">
        <v>448</v>
      </c>
      <c r="L105" s="34"/>
      <c r="M105" s="42"/>
      <c r="O105" s="69" t="s">
        <v>74</v>
      </c>
      <c r="P105" s="70" t="s">
        <v>85</v>
      </c>
      <c r="Q105" s="27"/>
      <c r="R105" s="88" t="s">
        <v>119</v>
      </c>
      <c r="S105" s="89" t="s">
        <v>99</v>
      </c>
      <c r="U105"/>
      <c r="V105"/>
    </row>
    <row r="106" spans="6:22" ht="12.75">
      <c r="F106" s="61"/>
      <c r="G106" s="60"/>
      <c r="I106" s="79" t="s">
        <v>381</v>
      </c>
      <c r="J106" s="82" t="s">
        <v>449</v>
      </c>
      <c r="L106" s="34"/>
      <c r="M106" s="42"/>
      <c r="O106" s="69" t="s">
        <v>74</v>
      </c>
      <c r="P106" s="70" t="s">
        <v>86</v>
      </c>
      <c r="Q106" s="27"/>
      <c r="R106" s="88" t="s">
        <v>119</v>
      </c>
      <c r="S106" s="89" t="s">
        <v>200</v>
      </c>
      <c r="U106"/>
      <c r="V106"/>
    </row>
    <row r="107" spans="6:22" ht="12.75">
      <c r="F107" s="61"/>
      <c r="G107" s="60"/>
      <c r="I107" s="79" t="s">
        <v>381</v>
      </c>
      <c r="J107" s="82" t="s">
        <v>287</v>
      </c>
      <c r="L107" s="34"/>
      <c r="M107" s="42"/>
      <c r="O107" s="69" t="s">
        <v>74</v>
      </c>
      <c r="P107" s="70" t="s">
        <v>87</v>
      </c>
      <c r="Q107" s="27"/>
      <c r="R107" s="88" t="s">
        <v>160</v>
      </c>
      <c r="S107" s="89" t="s">
        <v>201</v>
      </c>
      <c r="U107"/>
      <c r="V107"/>
    </row>
    <row r="108" spans="6:22" ht="12.75">
      <c r="F108" s="61"/>
      <c r="G108" s="60"/>
      <c r="I108" s="79" t="s">
        <v>382</v>
      </c>
      <c r="J108" s="82" t="s">
        <v>286</v>
      </c>
      <c r="L108" s="34"/>
      <c r="M108" s="42"/>
      <c r="O108" s="69" t="s">
        <v>74</v>
      </c>
      <c r="P108" s="70" t="s">
        <v>47</v>
      </c>
      <c r="Q108" s="27"/>
      <c r="R108" s="88" t="s">
        <v>160</v>
      </c>
      <c r="S108" s="89" t="s">
        <v>202</v>
      </c>
      <c r="U108"/>
      <c r="V108"/>
    </row>
    <row r="109" spans="6:22" ht="12.75">
      <c r="F109" s="61"/>
      <c r="G109" s="60"/>
      <c r="I109" s="79" t="s">
        <v>382</v>
      </c>
      <c r="J109" s="82" t="s">
        <v>290</v>
      </c>
      <c r="L109" s="34"/>
      <c r="M109" s="42"/>
      <c r="O109"/>
      <c r="P109"/>
      <c r="Q109" s="27"/>
      <c r="R109" s="88" t="s">
        <v>160</v>
      </c>
      <c r="S109" s="89" t="s">
        <v>203</v>
      </c>
      <c r="U109"/>
      <c r="V109"/>
    </row>
    <row r="110" spans="6:22" ht="12.75">
      <c r="F110" s="61"/>
      <c r="G110" s="60"/>
      <c r="I110" s="79" t="s">
        <v>382</v>
      </c>
      <c r="J110" s="82" t="s">
        <v>291</v>
      </c>
      <c r="L110" s="34"/>
      <c r="M110" s="42"/>
      <c r="O110"/>
      <c r="P110"/>
      <c r="Q110" s="27"/>
      <c r="R110" s="88" t="s">
        <v>160</v>
      </c>
      <c r="S110" s="89" t="s">
        <v>147</v>
      </c>
      <c r="U110"/>
      <c r="V110"/>
    </row>
    <row r="111" spans="6:22" ht="12.75">
      <c r="F111" s="61"/>
      <c r="G111" s="60"/>
      <c r="I111" s="79" t="s">
        <v>382</v>
      </c>
      <c r="J111" s="82" t="s">
        <v>363</v>
      </c>
      <c r="L111" s="34"/>
      <c r="M111" s="42"/>
      <c r="O111"/>
      <c r="P111"/>
      <c r="Q111" s="27"/>
      <c r="R111" s="88" t="s">
        <v>160</v>
      </c>
      <c r="S111" s="89" t="s">
        <v>204</v>
      </c>
      <c r="U111"/>
      <c r="V111"/>
    </row>
    <row r="112" spans="6:22" ht="12.75">
      <c r="F112" s="61"/>
      <c r="G112" s="60"/>
      <c r="I112" s="79" t="s">
        <v>382</v>
      </c>
      <c r="J112" s="82" t="s">
        <v>450</v>
      </c>
      <c r="L112" s="34"/>
      <c r="M112" s="42"/>
      <c r="O112"/>
      <c r="P112"/>
      <c r="Q112" s="27"/>
      <c r="R112" s="88" t="s">
        <v>161</v>
      </c>
      <c r="S112" s="89" t="s">
        <v>205</v>
      </c>
      <c r="U112"/>
      <c r="V112"/>
    </row>
    <row r="113" spans="6:22" ht="12.75">
      <c r="F113" s="61"/>
      <c r="G113" s="60"/>
      <c r="I113" s="79" t="s">
        <v>383</v>
      </c>
      <c r="J113" s="82" t="s">
        <v>293</v>
      </c>
      <c r="L113" s="34"/>
      <c r="M113" s="42"/>
      <c r="O113"/>
      <c r="P113"/>
      <c r="Q113" s="27"/>
      <c r="R113" s="88" t="s">
        <v>161</v>
      </c>
      <c r="S113" s="89" t="s">
        <v>206</v>
      </c>
      <c r="U113"/>
      <c r="V113"/>
    </row>
    <row r="114" spans="6:22" ht="12.75">
      <c r="F114" s="61"/>
      <c r="G114" s="60"/>
      <c r="I114" s="79" t="s">
        <v>383</v>
      </c>
      <c r="J114" s="82" t="s">
        <v>294</v>
      </c>
      <c r="L114" s="34"/>
      <c r="M114" s="42"/>
      <c r="O114"/>
      <c r="P114"/>
      <c r="Q114" s="27"/>
      <c r="R114" s="88" t="s">
        <v>161</v>
      </c>
      <c r="S114" s="89" t="s">
        <v>207</v>
      </c>
      <c r="U114"/>
      <c r="V114"/>
    </row>
    <row r="115" spans="6:22" ht="12.75">
      <c r="F115" s="61"/>
      <c r="G115" s="60"/>
      <c r="I115" s="79" t="s">
        <v>383</v>
      </c>
      <c r="J115" s="82" t="s">
        <v>295</v>
      </c>
      <c r="L115" s="34"/>
      <c r="M115" s="42"/>
      <c r="O115"/>
      <c r="P115"/>
      <c r="Q115" s="27"/>
      <c r="R115" s="88" t="s">
        <v>161</v>
      </c>
      <c r="S115" s="89" t="s">
        <v>148</v>
      </c>
      <c r="U115"/>
      <c r="V115"/>
    </row>
    <row r="116" spans="6:22" ht="12.75">
      <c r="F116" s="61"/>
      <c r="G116" s="60"/>
      <c r="I116" s="79" t="s">
        <v>383</v>
      </c>
      <c r="J116" s="82" t="s">
        <v>292</v>
      </c>
      <c r="L116" s="34"/>
      <c r="M116" s="42"/>
      <c r="O116"/>
      <c r="P116"/>
      <c r="Q116" s="27"/>
      <c r="R116" s="88" t="s">
        <v>161</v>
      </c>
      <c r="S116" s="89" t="s">
        <v>108</v>
      </c>
      <c r="U116"/>
      <c r="V116"/>
    </row>
    <row r="117" spans="6:22" ht="12.75">
      <c r="F117" s="61"/>
      <c r="G117" s="60"/>
      <c r="I117" s="79" t="s">
        <v>383</v>
      </c>
      <c r="J117" s="82" t="s">
        <v>296</v>
      </c>
      <c r="L117" s="34"/>
      <c r="M117" s="42"/>
      <c r="O117"/>
      <c r="P117"/>
      <c r="Q117" s="27"/>
      <c r="R117" s="88" t="s">
        <v>123</v>
      </c>
      <c r="S117" s="89" t="s">
        <v>145</v>
      </c>
      <c r="U117"/>
      <c r="V117"/>
    </row>
    <row r="118" spans="6:22" ht="12.75">
      <c r="F118" s="61"/>
      <c r="G118" s="60"/>
      <c r="I118" s="79" t="s">
        <v>383</v>
      </c>
      <c r="J118" s="82" t="s">
        <v>297</v>
      </c>
      <c r="L118" s="34"/>
      <c r="M118" s="42"/>
      <c r="O118"/>
      <c r="P118"/>
      <c r="R118" s="88" t="s">
        <v>123</v>
      </c>
      <c r="S118" s="89" t="s">
        <v>111</v>
      </c>
      <c r="U118"/>
      <c r="V118"/>
    </row>
    <row r="119" spans="6:22" ht="12.75">
      <c r="F119" s="61"/>
      <c r="G119" s="60"/>
      <c r="I119" s="79" t="s">
        <v>384</v>
      </c>
      <c r="J119" s="82" t="s">
        <v>364</v>
      </c>
      <c r="L119" s="34"/>
      <c r="M119" s="42"/>
      <c r="O119"/>
      <c r="P119"/>
      <c r="R119" s="88" t="s">
        <v>123</v>
      </c>
      <c r="S119" s="89" t="s">
        <v>208</v>
      </c>
      <c r="U119"/>
      <c r="V119"/>
    </row>
    <row r="120" spans="6:19" ht="13.5" thickBot="1">
      <c r="F120" s="61"/>
      <c r="G120" s="60"/>
      <c r="I120" s="79" t="s">
        <v>384</v>
      </c>
      <c r="J120" s="82" t="s">
        <v>281</v>
      </c>
      <c r="L120" s="34"/>
      <c r="M120" s="42"/>
      <c r="R120" s="94" t="s">
        <v>123</v>
      </c>
      <c r="S120" s="82" t="s">
        <v>146</v>
      </c>
    </row>
    <row r="121" spans="6:22" ht="13.5" thickBot="1">
      <c r="F121" s="61"/>
      <c r="G121" s="60"/>
      <c r="I121" s="79" t="s">
        <v>384</v>
      </c>
      <c r="J121" s="82" t="s">
        <v>282</v>
      </c>
      <c r="L121" s="34"/>
      <c r="M121" s="42"/>
      <c r="O121" s="125" t="s">
        <v>57</v>
      </c>
      <c r="P121" s="126"/>
      <c r="Q121" s="126"/>
      <c r="R121" s="128" t="s">
        <v>123</v>
      </c>
      <c r="S121" s="129" t="s">
        <v>110</v>
      </c>
      <c r="T121" s="126"/>
      <c r="U121" s="126"/>
      <c r="V121" s="127"/>
    </row>
    <row r="122" spans="6:19" ht="12.75">
      <c r="F122" s="61"/>
      <c r="G122" s="60"/>
      <c r="I122" s="79" t="s">
        <v>384</v>
      </c>
      <c r="J122" s="82" t="s">
        <v>451</v>
      </c>
      <c r="L122" s="34"/>
      <c r="M122" s="42"/>
      <c r="R122" s="94" t="s">
        <v>162</v>
      </c>
      <c r="S122" s="82" t="s">
        <v>98</v>
      </c>
    </row>
    <row r="123" spans="6:22" ht="12.75">
      <c r="F123" s="61"/>
      <c r="G123" s="60"/>
      <c r="I123" s="79" t="s">
        <v>384</v>
      </c>
      <c r="J123" s="82" t="s">
        <v>327</v>
      </c>
      <c r="L123" s="34"/>
      <c r="M123" s="42"/>
      <c r="O123" s="36" t="s">
        <v>22</v>
      </c>
      <c r="P123" s="36" t="s">
        <v>23</v>
      </c>
      <c r="R123" s="94" t="s">
        <v>162</v>
      </c>
      <c r="S123" s="82" t="s">
        <v>209</v>
      </c>
      <c r="U123" s="37" t="s">
        <v>23</v>
      </c>
      <c r="V123" s="28" t="s">
        <v>24</v>
      </c>
    </row>
    <row r="124" spans="6:22" ht="14.25">
      <c r="F124" s="61"/>
      <c r="G124" s="60"/>
      <c r="I124" s="79" t="s">
        <v>384</v>
      </c>
      <c r="J124" s="82" t="s">
        <v>328</v>
      </c>
      <c r="L124" s="34"/>
      <c r="M124" s="42"/>
      <c r="O124" s="39" t="s">
        <v>21</v>
      </c>
      <c r="P124" s="40"/>
      <c r="Q124" s="41"/>
      <c r="R124" s="94" t="s">
        <v>162</v>
      </c>
      <c r="S124" s="82" t="s">
        <v>137</v>
      </c>
      <c r="U124" s="39" t="s">
        <v>18</v>
      </c>
      <c r="V124" s="40"/>
    </row>
    <row r="125" spans="6:19" ht="12.75">
      <c r="F125" s="61"/>
      <c r="G125" s="60"/>
      <c r="I125" s="79" t="s">
        <v>385</v>
      </c>
      <c r="J125" s="82" t="s">
        <v>452</v>
      </c>
      <c r="L125" s="34"/>
      <c r="M125" s="42"/>
      <c r="R125" s="94" t="s">
        <v>162</v>
      </c>
      <c r="S125" s="82" t="s">
        <v>138</v>
      </c>
    </row>
    <row r="126" spans="6:19" ht="13.5" thickBot="1">
      <c r="F126" s="61"/>
      <c r="G126" s="60"/>
      <c r="I126" s="79" t="s">
        <v>385</v>
      </c>
      <c r="J126" s="82" t="s">
        <v>325</v>
      </c>
      <c r="L126" s="34"/>
      <c r="M126" s="42"/>
      <c r="R126" s="94" t="s">
        <v>162</v>
      </c>
      <c r="S126" s="82" t="s">
        <v>210</v>
      </c>
    </row>
    <row r="127" spans="6:22" ht="13.5" thickBot="1">
      <c r="F127" s="61"/>
      <c r="G127" s="60"/>
      <c r="I127" s="79" t="s">
        <v>385</v>
      </c>
      <c r="J127" s="82" t="s">
        <v>278</v>
      </c>
      <c r="L127" s="44"/>
      <c r="M127" s="45"/>
      <c r="O127" s="125" t="s">
        <v>25</v>
      </c>
      <c r="P127" s="126"/>
      <c r="Q127" s="126"/>
      <c r="R127" s="128" t="s">
        <v>163</v>
      </c>
      <c r="S127" s="129" t="s">
        <v>211</v>
      </c>
      <c r="T127" s="126"/>
      <c r="U127" s="126"/>
      <c r="V127" s="127"/>
    </row>
    <row r="128" spans="6:19" ht="12.75">
      <c r="F128" s="61"/>
      <c r="G128" s="60"/>
      <c r="I128" s="79" t="s">
        <v>385</v>
      </c>
      <c r="J128" s="82" t="s">
        <v>279</v>
      </c>
      <c r="R128" s="94" t="s">
        <v>163</v>
      </c>
      <c r="S128" s="82" t="s">
        <v>114</v>
      </c>
    </row>
    <row r="129" spans="6:22" ht="12.75">
      <c r="F129" s="61"/>
      <c r="G129" s="60"/>
      <c r="I129" s="79" t="s">
        <v>385</v>
      </c>
      <c r="J129" s="82" t="s">
        <v>326</v>
      </c>
      <c r="O129" s="28" t="s">
        <v>22</v>
      </c>
      <c r="P129" s="28" t="s">
        <v>23</v>
      </c>
      <c r="R129" s="94" t="s">
        <v>163</v>
      </c>
      <c r="S129" s="82" t="s">
        <v>212</v>
      </c>
      <c r="U129" s="30" t="s">
        <v>23</v>
      </c>
      <c r="V129" s="31" t="s">
        <v>24</v>
      </c>
    </row>
    <row r="130" spans="6:22" ht="12.75">
      <c r="F130" s="61"/>
      <c r="G130" s="60"/>
      <c r="I130" s="79" t="s">
        <v>386</v>
      </c>
      <c r="J130" s="82" t="s">
        <v>453</v>
      </c>
      <c r="O130" s="48" t="s">
        <v>21</v>
      </c>
      <c r="P130" s="49" t="s">
        <v>17</v>
      </c>
      <c r="Q130" s="27"/>
      <c r="R130" s="94" t="s">
        <v>163</v>
      </c>
      <c r="S130" s="82" t="s">
        <v>141</v>
      </c>
      <c r="U130" s="27"/>
      <c r="V130" s="27"/>
    </row>
    <row r="131" spans="6:22" ht="12.75">
      <c r="F131" s="61"/>
      <c r="G131" s="60"/>
      <c r="I131" s="79" t="s">
        <v>386</v>
      </c>
      <c r="J131" s="82" t="s">
        <v>276</v>
      </c>
      <c r="O131" s="50" t="s">
        <v>21</v>
      </c>
      <c r="P131" s="51" t="s">
        <v>19</v>
      </c>
      <c r="Q131" s="27"/>
      <c r="R131" s="94" t="s">
        <v>163</v>
      </c>
      <c r="S131" s="82" t="s">
        <v>213</v>
      </c>
      <c r="U131" s="27"/>
      <c r="V131" s="27"/>
    </row>
    <row r="132" spans="6:22" ht="12.75">
      <c r="F132" s="61"/>
      <c r="G132" s="60"/>
      <c r="I132" s="79" t="s">
        <v>386</v>
      </c>
      <c r="J132" s="82" t="s">
        <v>277</v>
      </c>
      <c r="O132" s="50" t="s">
        <v>21</v>
      </c>
      <c r="P132" s="51" t="s">
        <v>48</v>
      </c>
      <c r="Q132" s="27"/>
      <c r="R132" s="94" t="s">
        <v>124</v>
      </c>
      <c r="S132" s="82" t="s">
        <v>149</v>
      </c>
      <c r="U132" s="27"/>
      <c r="V132" s="27"/>
    </row>
    <row r="133" spans="6:22" ht="12.75">
      <c r="F133" s="61"/>
      <c r="G133" s="60"/>
      <c r="I133" s="79" t="s">
        <v>386</v>
      </c>
      <c r="J133" s="82" t="s">
        <v>280</v>
      </c>
      <c r="O133" s="50" t="s">
        <v>21</v>
      </c>
      <c r="P133" s="51" t="s">
        <v>49</v>
      </c>
      <c r="Q133" s="27"/>
      <c r="R133" s="94" t="s">
        <v>124</v>
      </c>
      <c r="S133" s="82" t="s">
        <v>112</v>
      </c>
      <c r="U133" s="27"/>
      <c r="V133" s="27"/>
    </row>
    <row r="134" spans="6:22" ht="12.75">
      <c r="F134" s="61"/>
      <c r="G134" s="60"/>
      <c r="I134" s="79" t="s">
        <v>386</v>
      </c>
      <c r="J134" s="82" t="s">
        <v>454</v>
      </c>
      <c r="O134" s="50" t="s">
        <v>21</v>
      </c>
      <c r="P134" s="51" t="s">
        <v>50</v>
      </c>
      <c r="Q134" s="27"/>
      <c r="R134" s="94" t="s">
        <v>124</v>
      </c>
      <c r="S134" s="82" t="s">
        <v>113</v>
      </c>
      <c r="U134" s="27"/>
      <c r="V134" s="27"/>
    </row>
    <row r="135" spans="6:22" ht="12.75">
      <c r="F135" s="61"/>
      <c r="G135" s="60"/>
      <c r="I135" s="79" t="s">
        <v>389</v>
      </c>
      <c r="J135" s="82" t="s">
        <v>309</v>
      </c>
      <c r="O135" s="50" t="s">
        <v>21</v>
      </c>
      <c r="P135" s="51" t="s">
        <v>15</v>
      </c>
      <c r="Q135" s="27"/>
      <c r="R135" s="94" t="s">
        <v>124</v>
      </c>
      <c r="S135" s="82" t="s">
        <v>214</v>
      </c>
      <c r="U135" s="27"/>
      <c r="V135" s="27"/>
    </row>
    <row r="136" spans="6:22" ht="12.75">
      <c r="F136" s="61"/>
      <c r="G136" s="60"/>
      <c r="I136" s="79" t="s">
        <v>389</v>
      </c>
      <c r="J136" s="82" t="s">
        <v>310</v>
      </c>
      <c r="O136" s="50" t="s">
        <v>21</v>
      </c>
      <c r="P136" s="51" t="s">
        <v>16</v>
      </c>
      <c r="Q136" s="27"/>
      <c r="R136" s="94" t="s">
        <v>124</v>
      </c>
      <c r="S136" s="82" t="s">
        <v>150</v>
      </c>
      <c r="U136" s="27"/>
      <c r="V136" s="27"/>
    </row>
    <row r="137" spans="6:22" ht="12.75">
      <c r="F137" s="61"/>
      <c r="G137" s="60"/>
      <c r="I137" s="79" t="s">
        <v>389</v>
      </c>
      <c r="J137" s="82" t="s">
        <v>455</v>
      </c>
      <c r="O137" s="50" t="s">
        <v>21</v>
      </c>
      <c r="P137" s="51" t="s">
        <v>47</v>
      </c>
      <c r="Q137" s="27"/>
      <c r="R137" s="94" t="s">
        <v>124</v>
      </c>
      <c r="S137" s="82" t="s">
        <v>151</v>
      </c>
      <c r="U137" s="27"/>
      <c r="V137" s="27"/>
    </row>
    <row r="138" spans="6:22" ht="12.75">
      <c r="F138" s="61"/>
      <c r="G138" s="60"/>
      <c r="I138" s="79" t="s">
        <v>389</v>
      </c>
      <c r="J138" s="82" t="s">
        <v>311</v>
      </c>
      <c r="O138" s="50" t="s">
        <v>21</v>
      </c>
      <c r="P138" s="51" t="s">
        <v>51</v>
      </c>
      <c r="Q138" s="27"/>
      <c r="R138" s="94"/>
      <c r="S138" s="82"/>
      <c r="U138" s="27"/>
      <c r="V138" s="27"/>
    </row>
    <row r="139" spans="6:22" ht="12.75">
      <c r="F139" s="61"/>
      <c r="G139" s="60"/>
      <c r="I139" s="79" t="s">
        <v>389</v>
      </c>
      <c r="J139" s="82" t="s">
        <v>307</v>
      </c>
      <c r="O139" s="52" t="s">
        <v>21</v>
      </c>
      <c r="P139" s="53" t="s">
        <v>46</v>
      </c>
      <c r="Q139" s="27"/>
      <c r="R139" s="94"/>
      <c r="S139" s="82"/>
      <c r="U139" s="27"/>
      <c r="V139" s="27"/>
    </row>
    <row r="140" spans="6:22" ht="12.75">
      <c r="F140" s="61"/>
      <c r="G140" s="60"/>
      <c r="I140" s="79" t="s">
        <v>389</v>
      </c>
      <c r="J140" s="82" t="s">
        <v>308</v>
      </c>
      <c r="O140"/>
      <c r="P140"/>
      <c r="Q140" s="27"/>
      <c r="R140" s="94"/>
      <c r="S140" s="82"/>
      <c r="U140" s="27"/>
      <c r="V140" s="27"/>
    </row>
    <row r="141" spans="6:22" ht="12.75">
      <c r="F141" s="61"/>
      <c r="G141" s="60"/>
      <c r="I141" s="79" t="s">
        <v>390</v>
      </c>
      <c r="J141" s="82" t="s">
        <v>456</v>
      </c>
      <c r="O141"/>
      <c r="P141"/>
      <c r="Q141" s="27"/>
      <c r="R141" s="94"/>
      <c r="S141" s="82"/>
      <c r="U141" s="27"/>
      <c r="V141" s="27"/>
    </row>
    <row r="142" spans="6:22" ht="12.75">
      <c r="F142" s="61"/>
      <c r="G142" s="60"/>
      <c r="I142" s="79" t="s">
        <v>390</v>
      </c>
      <c r="J142" s="82" t="s">
        <v>457</v>
      </c>
      <c r="O142"/>
      <c r="P142"/>
      <c r="Q142" s="27"/>
      <c r="R142" s="94"/>
      <c r="S142" s="82"/>
      <c r="U142" s="27"/>
      <c r="V142" s="27"/>
    </row>
    <row r="143" spans="6:22" ht="12.75">
      <c r="F143" s="61"/>
      <c r="G143" s="60"/>
      <c r="I143" s="79" t="s">
        <v>390</v>
      </c>
      <c r="J143" s="82" t="s">
        <v>458</v>
      </c>
      <c r="O143"/>
      <c r="P143"/>
      <c r="R143" s="94"/>
      <c r="S143" s="82"/>
      <c r="U143" s="27"/>
      <c r="V143" s="27"/>
    </row>
    <row r="144" spans="6:22" ht="12.75">
      <c r="F144" s="61"/>
      <c r="G144" s="60"/>
      <c r="I144" s="79" t="s">
        <v>390</v>
      </c>
      <c r="J144" s="82" t="s">
        <v>459</v>
      </c>
      <c r="O144"/>
      <c r="P144"/>
      <c r="R144" s="94"/>
      <c r="S144" s="82"/>
      <c r="U144" s="27"/>
      <c r="V144" s="27"/>
    </row>
    <row r="145" spans="6:22" ht="12.75">
      <c r="F145" s="61"/>
      <c r="G145" s="60"/>
      <c r="I145" s="79" t="s">
        <v>390</v>
      </c>
      <c r="J145" s="82" t="s">
        <v>317</v>
      </c>
      <c r="O145"/>
      <c r="P145"/>
      <c r="R145" s="94"/>
      <c r="S145" s="82"/>
      <c r="U145" s="27"/>
      <c r="V145" s="27"/>
    </row>
    <row r="146" spans="6:22" ht="12.75">
      <c r="F146" s="61"/>
      <c r="G146" s="60"/>
      <c r="I146" s="79" t="s">
        <v>394</v>
      </c>
      <c r="J146" s="82" t="s">
        <v>303</v>
      </c>
      <c r="O146"/>
      <c r="P146"/>
      <c r="R146" s="94"/>
      <c r="S146" s="82"/>
      <c r="U146" s="27"/>
      <c r="V146" s="27"/>
    </row>
    <row r="147" spans="6:22" ht="12.75">
      <c r="F147" s="61"/>
      <c r="G147" s="60"/>
      <c r="I147" s="79" t="s">
        <v>394</v>
      </c>
      <c r="J147" s="82" t="s">
        <v>305</v>
      </c>
      <c r="O147"/>
      <c r="P147"/>
      <c r="R147" s="94"/>
      <c r="S147" s="82"/>
      <c r="U147" s="27"/>
      <c r="V147" s="27"/>
    </row>
    <row r="148" spans="6:22" ht="12.75">
      <c r="F148" s="61"/>
      <c r="G148" s="60"/>
      <c r="I148" s="79" t="s">
        <v>394</v>
      </c>
      <c r="J148" s="82" t="s">
        <v>229</v>
      </c>
      <c r="O148"/>
      <c r="P148"/>
      <c r="R148" s="94"/>
      <c r="S148" s="82"/>
      <c r="U148" s="27"/>
      <c r="V148" s="27"/>
    </row>
    <row r="149" spans="6:22" ht="12.75">
      <c r="F149" s="61"/>
      <c r="G149" s="60"/>
      <c r="I149" s="79" t="s">
        <v>394</v>
      </c>
      <c r="J149" s="82" t="s">
        <v>230</v>
      </c>
      <c r="R149" s="94"/>
      <c r="S149" s="82"/>
      <c r="U149" s="27"/>
      <c r="V149" s="27"/>
    </row>
    <row r="150" spans="6:19" ht="12.75">
      <c r="F150" s="61"/>
      <c r="G150" s="60"/>
      <c r="I150" s="79" t="s">
        <v>394</v>
      </c>
      <c r="J150" s="82" t="s">
        <v>316</v>
      </c>
      <c r="R150" s="94"/>
      <c r="S150" s="82"/>
    </row>
    <row r="151" spans="6:19" ht="12.75">
      <c r="F151" s="61"/>
      <c r="G151" s="60"/>
      <c r="I151" s="79" t="s">
        <v>396</v>
      </c>
      <c r="J151" s="82" t="s">
        <v>460</v>
      </c>
      <c r="R151" s="94"/>
      <c r="S151" s="82"/>
    </row>
    <row r="152" spans="6:19" ht="12.75">
      <c r="F152" s="61"/>
      <c r="G152" s="60"/>
      <c r="I152" s="79" t="s">
        <v>396</v>
      </c>
      <c r="J152" s="82" t="s">
        <v>320</v>
      </c>
      <c r="R152" s="94"/>
      <c r="S152" s="82"/>
    </row>
    <row r="153" spans="6:19" ht="12.75">
      <c r="F153" s="61"/>
      <c r="G153" s="60"/>
      <c r="I153" s="79" t="s">
        <v>396</v>
      </c>
      <c r="J153" s="82" t="s">
        <v>321</v>
      </c>
      <c r="R153" s="94"/>
      <c r="S153" s="82"/>
    </row>
    <row r="154" spans="6:19" ht="12.75">
      <c r="F154" s="61"/>
      <c r="G154" s="60"/>
      <c r="I154" s="79" t="s">
        <v>396</v>
      </c>
      <c r="J154" s="82" t="s">
        <v>312</v>
      </c>
      <c r="R154" s="94"/>
      <c r="S154" s="82"/>
    </row>
    <row r="155" spans="6:19" ht="12.75">
      <c r="F155" s="61"/>
      <c r="G155" s="60"/>
      <c r="I155" s="79" t="s">
        <v>396</v>
      </c>
      <c r="J155" s="82" t="s">
        <v>323</v>
      </c>
      <c r="R155" s="94"/>
      <c r="S155" s="82"/>
    </row>
    <row r="156" spans="9:19" ht="12.75">
      <c r="I156" s="79"/>
      <c r="J156" s="82"/>
      <c r="R156" s="94"/>
      <c r="S156" s="82"/>
    </row>
    <row r="157" spans="9:19" ht="12.75">
      <c r="I157" s="79"/>
      <c r="J157" s="82"/>
      <c r="R157" s="94"/>
      <c r="S157" s="82"/>
    </row>
    <row r="158" spans="9:19" ht="12.75">
      <c r="I158" s="79"/>
      <c r="J158" s="82"/>
      <c r="R158" s="94"/>
      <c r="S158" s="82"/>
    </row>
    <row r="159" spans="9:19" ht="12.75">
      <c r="I159" s="79"/>
      <c r="J159" s="82"/>
      <c r="R159" s="94"/>
      <c r="S159" s="82"/>
    </row>
    <row r="160" spans="9:19" ht="12.75">
      <c r="I160" s="79"/>
      <c r="J160" s="82"/>
      <c r="R160" s="94"/>
      <c r="S160" s="82"/>
    </row>
    <row r="161" spans="9:19" ht="12.75">
      <c r="I161" s="79"/>
      <c r="J161" s="91"/>
      <c r="R161" s="94"/>
      <c r="S161" s="82"/>
    </row>
    <row r="162" spans="9:19" ht="12.75">
      <c r="I162" s="79"/>
      <c r="J162" s="91"/>
      <c r="R162" s="94"/>
      <c r="S162" s="82"/>
    </row>
    <row r="163" spans="9:19" ht="12.75">
      <c r="I163" s="79"/>
      <c r="J163" s="91"/>
      <c r="R163" s="94"/>
      <c r="S163" s="82"/>
    </row>
    <row r="164" spans="9:19" ht="12.75">
      <c r="I164" s="79"/>
      <c r="J164" s="91"/>
      <c r="R164" s="94"/>
      <c r="S164" s="82"/>
    </row>
    <row r="165" spans="9:10" ht="12.75">
      <c r="I165" s="79"/>
      <c r="J165" s="91"/>
    </row>
    <row r="166" spans="9:10" ht="12.75">
      <c r="I166" s="79"/>
      <c r="J166" s="91"/>
    </row>
    <row r="167" spans="9:10" ht="12.75">
      <c r="I167" s="83"/>
      <c r="J167" s="96"/>
    </row>
    <row r="179" spans="6:7" ht="12.75">
      <c r="F179"/>
      <c r="G179"/>
    </row>
    <row r="180" spans="6:7" ht="12.75">
      <c r="F180"/>
      <c r="G180"/>
    </row>
    <row r="181" spans="6:7" ht="12.75">
      <c r="F181"/>
      <c r="G181" s="67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</sheetData>
  <sheetProtection/>
  <mergeCells count="11">
    <mergeCell ref="O47:V47"/>
    <mergeCell ref="O81:V81"/>
    <mergeCell ref="O87:V87"/>
    <mergeCell ref="O121:V121"/>
    <mergeCell ref="O127:V127"/>
    <mergeCell ref="F1:G1"/>
    <mergeCell ref="I1:J1"/>
    <mergeCell ref="L1:M1"/>
    <mergeCell ref="O7:V7"/>
    <mergeCell ref="O1:V1"/>
    <mergeCell ref="O41:V41"/>
  </mergeCells>
  <dataValidations count="1">
    <dataValidation type="list" allowBlank="1" showInputMessage="1" showErrorMessage="1" error="ERROR: seleccione la LIGA de la lista." sqref="Q4 Q124 Q84 Q44">
      <formula1>Ligas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92D050"/>
  </sheetPr>
  <dimension ref="A1:B9"/>
  <sheetViews>
    <sheetView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3.00390625" style="0" customWidth="1"/>
  </cols>
  <sheetData>
    <row r="1" ht="12.75">
      <c r="A1" s="46" t="s">
        <v>32</v>
      </c>
    </row>
    <row r="3" spans="1:2" ht="12.75">
      <c r="A3" s="47" t="s">
        <v>35</v>
      </c>
      <c r="B3" t="s">
        <v>33</v>
      </c>
    </row>
    <row r="4" spans="1:2" ht="12.75">
      <c r="A4" t="s">
        <v>34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40</v>
      </c>
    </row>
    <row r="7" spans="1:2" ht="12.75">
      <c r="A7" t="s">
        <v>41</v>
      </c>
      <c r="B7" t="s">
        <v>45</v>
      </c>
    </row>
    <row r="8" spans="1:2" ht="12.75">
      <c r="A8" t="s">
        <v>42</v>
      </c>
      <c r="B8" s="122" t="s">
        <v>359</v>
      </c>
    </row>
    <row r="9" spans="1:2" ht="12.75">
      <c r="A9" t="s">
        <v>44</v>
      </c>
      <c r="B9" t="s">
        <v>43</v>
      </c>
    </row>
  </sheetData>
  <sheetProtection/>
  <printOptions/>
  <pageMargins left="0.3937007874015748" right="0.3937007874015748" top="1.5748031496062993" bottom="1" header="0" footer="0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W60"/>
  <sheetViews>
    <sheetView showGridLines="0" tabSelected="1" zoomScale="80" zoomScaleNormal="80" zoomScalePageLayoutView="0" workbookViewId="0" topLeftCell="A1">
      <selection activeCell="F3" sqref="F3:I3"/>
    </sheetView>
  </sheetViews>
  <sheetFormatPr defaultColWidth="9.140625" defaultRowHeight="12.75"/>
  <cols>
    <col min="1" max="1" width="3.140625" style="98" customWidth="1"/>
    <col min="2" max="2" width="30.140625" style="98" bestFit="1" customWidth="1"/>
    <col min="3" max="3" width="6.00390625" style="99" bestFit="1" customWidth="1"/>
    <col min="4" max="4" width="3.140625" style="98" bestFit="1" customWidth="1"/>
    <col min="5" max="5" width="25.7109375" style="98" customWidth="1"/>
    <col min="6" max="6" width="6.00390625" style="99" customWidth="1"/>
    <col min="7" max="16" width="4.7109375" style="98" customWidth="1"/>
    <col min="17" max="20" width="4.7109375" style="99" customWidth="1"/>
    <col min="21" max="22" width="9.140625" style="98" customWidth="1"/>
    <col min="23" max="23" width="11.57421875" style="98" customWidth="1"/>
    <col min="24" max="16384" width="9.140625" style="98" customWidth="1"/>
  </cols>
  <sheetData>
    <row r="1" spans="1:20" ht="15">
      <c r="A1" s="130" t="s">
        <v>461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30" t="s">
        <v>14</v>
      </c>
      <c r="B3" s="130"/>
      <c r="C3" s="23"/>
      <c r="D3" s="1"/>
      <c r="E3" s="1" t="s">
        <v>22</v>
      </c>
      <c r="F3" s="137"/>
      <c r="G3" s="138"/>
      <c r="H3" s="138"/>
      <c r="I3" s="139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23.25" customHeight="1"/>
    <row r="5" spans="2:5" ht="15" customHeight="1" thickBot="1">
      <c r="B5" s="100" t="s">
        <v>29</v>
      </c>
      <c r="E5" s="100" t="s">
        <v>30</v>
      </c>
    </row>
    <row r="6" spans="2:20" ht="12.75" thickBot="1">
      <c r="B6" s="11"/>
      <c r="C6" s="12" t="s">
        <v>6</v>
      </c>
      <c r="D6" s="101"/>
      <c r="E6" s="13"/>
      <c r="F6" s="4" t="s">
        <v>6</v>
      </c>
      <c r="G6" s="133" t="s">
        <v>12</v>
      </c>
      <c r="H6" s="134"/>
      <c r="I6" s="135" t="s">
        <v>7</v>
      </c>
      <c r="J6" s="136"/>
      <c r="K6" s="135" t="s">
        <v>13</v>
      </c>
      <c r="L6" s="136"/>
      <c r="M6" s="135" t="s">
        <v>8</v>
      </c>
      <c r="N6" s="136"/>
      <c r="O6" s="135" t="s">
        <v>9</v>
      </c>
      <c r="P6" s="136"/>
      <c r="Q6" s="135" t="s">
        <v>0</v>
      </c>
      <c r="R6" s="136"/>
      <c r="S6" s="132" t="s">
        <v>1</v>
      </c>
      <c r="T6" s="140"/>
    </row>
    <row r="7" spans="1:20" ht="12">
      <c r="A7" s="7" t="s">
        <v>2</v>
      </c>
      <c r="B7" s="10"/>
      <c r="C7" s="14"/>
      <c r="D7" s="7"/>
      <c r="E7" s="15"/>
      <c r="F7" s="2"/>
      <c r="G7" s="102"/>
      <c r="H7" s="103"/>
      <c r="I7" s="102"/>
      <c r="J7" s="103"/>
      <c r="K7" s="102"/>
      <c r="L7" s="103"/>
      <c r="M7" s="104"/>
      <c r="N7" s="103"/>
      <c r="O7" s="102"/>
      <c r="P7" s="103"/>
      <c r="Q7" s="18"/>
      <c r="R7" s="19"/>
      <c r="S7" s="18"/>
      <c r="T7" s="19"/>
    </row>
    <row r="8" spans="1:20" ht="12">
      <c r="A8" s="8" t="s">
        <v>4</v>
      </c>
      <c r="B8" s="10"/>
      <c r="C8" s="2"/>
      <c r="D8" s="8"/>
      <c r="E8" s="15"/>
      <c r="F8" s="2"/>
      <c r="G8" s="105"/>
      <c r="H8" s="106"/>
      <c r="I8" s="105"/>
      <c r="J8" s="106"/>
      <c r="K8" s="105"/>
      <c r="L8" s="106"/>
      <c r="M8" s="107"/>
      <c r="N8" s="106"/>
      <c r="O8" s="105"/>
      <c r="P8" s="106"/>
      <c r="Q8" s="20"/>
      <c r="R8" s="21"/>
      <c r="S8" s="20"/>
      <c r="T8" s="21"/>
    </row>
    <row r="9" spans="1:20" ht="12.75" customHeight="1">
      <c r="A9" s="8" t="s">
        <v>55</v>
      </c>
      <c r="B9" s="10"/>
      <c r="C9" s="2"/>
      <c r="D9" s="8"/>
      <c r="E9" s="15"/>
      <c r="F9" s="2"/>
      <c r="G9" s="105"/>
      <c r="H9" s="106"/>
      <c r="I9" s="105"/>
      <c r="J9" s="106"/>
      <c r="K9" s="105"/>
      <c r="L9" s="106"/>
      <c r="M9" s="107"/>
      <c r="N9" s="106"/>
      <c r="O9" s="105"/>
      <c r="P9" s="106"/>
      <c r="Q9" s="20"/>
      <c r="R9" s="21"/>
      <c r="S9" s="20"/>
      <c r="T9" s="21"/>
    </row>
    <row r="10" spans="1:20" ht="12">
      <c r="A10" s="58" t="s">
        <v>2</v>
      </c>
      <c r="B10" s="10"/>
      <c r="C10" s="2"/>
      <c r="D10" s="58"/>
      <c r="E10" s="15"/>
      <c r="F10" s="2"/>
      <c r="G10" s="105"/>
      <c r="H10" s="106"/>
      <c r="I10" s="105"/>
      <c r="J10" s="106"/>
      <c r="K10" s="105"/>
      <c r="L10" s="108"/>
      <c r="M10" s="109"/>
      <c r="N10" s="106"/>
      <c r="O10" s="105"/>
      <c r="P10" s="106"/>
      <c r="Q10" s="20"/>
      <c r="R10" s="21"/>
      <c r="S10" s="20"/>
      <c r="T10" s="21"/>
    </row>
    <row r="11" spans="1:20" ht="12">
      <c r="A11" s="8" t="s">
        <v>55</v>
      </c>
      <c r="B11" s="10"/>
      <c r="C11" s="2"/>
      <c r="D11" s="8"/>
      <c r="E11" s="15"/>
      <c r="F11" s="2"/>
      <c r="G11" s="105"/>
      <c r="H11" s="106"/>
      <c r="I11" s="105"/>
      <c r="J11" s="106"/>
      <c r="K11" s="105"/>
      <c r="L11" s="106"/>
      <c r="M11" s="107"/>
      <c r="N11" s="106"/>
      <c r="O11" s="105"/>
      <c r="P11" s="106"/>
      <c r="Q11" s="20"/>
      <c r="R11" s="21"/>
      <c r="S11" s="20"/>
      <c r="T11" s="21"/>
    </row>
    <row r="12" spans="1:20" ht="12.75" thickBot="1">
      <c r="A12" s="9" t="s">
        <v>4</v>
      </c>
      <c r="B12" s="10"/>
      <c r="C12" s="6"/>
      <c r="D12" s="9"/>
      <c r="E12" s="15"/>
      <c r="F12" s="6"/>
      <c r="G12" s="110"/>
      <c r="H12" s="111"/>
      <c r="I12" s="110"/>
      <c r="J12" s="111"/>
      <c r="K12" s="110"/>
      <c r="L12" s="111"/>
      <c r="M12" s="112"/>
      <c r="N12" s="111"/>
      <c r="O12" s="110"/>
      <c r="P12" s="111"/>
      <c r="Q12" s="22"/>
      <c r="R12" s="17"/>
      <c r="S12" s="22"/>
      <c r="T12" s="17"/>
    </row>
    <row r="13" spans="1:20" s="116" customFormat="1" ht="3.75" customHeight="1" thickBot="1">
      <c r="A13" s="3"/>
      <c r="B13" s="113"/>
      <c r="C13" s="114"/>
      <c r="D13" s="3"/>
      <c r="E13" s="113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5:16" ht="12.75" customHeight="1">
      <c r="E14" s="131" t="s">
        <v>11</v>
      </c>
      <c r="F14" s="132"/>
      <c r="G14" s="135" t="s">
        <v>26</v>
      </c>
      <c r="H14" s="144"/>
      <c r="I14" s="135" t="s">
        <v>10</v>
      </c>
      <c r="J14" s="143"/>
      <c r="L14" s="3"/>
      <c r="O14" s="117"/>
      <c r="P14" s="117"/>
    </row>
    <row r="15" spans="5:16" ht="12.75" thickBot="1">
      <c r="E15" s="141">
        <f>IF(S12="","",IF(S12&gt;T12,B6,IF(S12=T12,CONCATENATE(B6," / ",E6),E6)))</f>
      </c>
      <c r="F15" s="142"/>
      <c r="G15" s="24">
        <f>IF(S12&lt;&gt;"",IF(S12&gt;=T12,S12,T12),"")</f>
      </c>
      <c r="H15" s="24">
        <f>IF(T12&lt;&gt;"",IF(T12&gt;S12,S12,T12),"")</f>
      </c>
      <c r="I15" s="24">
        <f>IF(S12&lt;&gt;"",IF(S12&gt;=T12,SUM(Q7:Q12),SUM(R7:R12)),"")</f>
      </c>
      <c r="J15" s="59">
        <f>IF(S12&lt;&gt;"",IF(S12&lt;T12,SUM(Q7:Q12),SUM(R7:R12)),"")</f>
      </c>
      <c r="L15" s="118"/>
      <c r="O15" s="119"/>
      <c r="P15" s="119"/>
    </row>
    <row r="16" spans="2:16" ht="12">
      <c r="B16" s="120"/>
      <c r="E16" s="25"/>
      <c r="F16" s="25"/>
      <c r="G16" s="25"/>
      <c r="H16" s="25"/>
      <c r="I16" s="25"/>
      <c r="J16" s="25"/>
      <c r="L16" s="118"/>
      <c r="O16" s="119"/>
      <c r="P16" s="119"/>
    </row>
    <row r="18" spans="1:20" ht="15">
      <c r="A18" s="130" t="s">
        <v>14</v>
      </c>
      <c r="B18" s="130"/>
      <c r="C18" s="23"/>
      <c r="D18" s="1"/>
      <c r="E18" s="1" t="s">
        <v>22</v>
      </c>
      <c r="F18" s="137"/>
      <c r="G18" s="138"/>
      <c r="H18" s="138"/>
      <c r="I18" s="13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ht="23.25" customHeight="1"/>
    <row r="20" spans="2:5" ht="15" customHeight="1" thickBot="1">
      <c r="B20" s="100" t="s">
        <v>29</v>
      </c>
      <c r="E20" s="100" t="s">
        <v>30</v>
      </c>
    </row>
    <row r="21" spans="2:20" ht="12.75" thickBot="1">
      <c r="B21" s="11"/>
      <c r="C21" s="12" t="s">
        <v>6</v>
      </c>
      <c r="D21" s="101"/>
      <c r="E21" s="13"/>
      <c r="F21" s="4" t="s">
        <v>6</v>
      </c>
      <c r="G21" s="133" t="s">
        <v>12</v>
      </c>
      <c r="H21" s="134"/>
      <c r="I21" s="135" t="s">
        <v>7</v>
      </c>
      <c r="J21" s="136"/>
      <c r="K21" s="135" t="s">
        <v>13</v>
      </c>
      <c r="L21" s="136"/>
      <c r="M21" s="135" t="s">
        <v>8</v>
      </c>
      <c r="N21" s="136"/>
      <c r="O21" s="135" t="s">
        <v>9</v>
      </c>
      <c r="P21" s="136"/>
      <c r="Q21" s="135" t="s">
        <v>0</v>
      </c>
      <c r="R21" s="136"/>
      <c r="S21" s="132" t="s">
        <v>1</v>
      </c>
      <c r="T21" s="140"/>
    </row>
    <row r="22" spans="1:20" ht="12">
      <c r="A22" s="7" t="s">
        <v>2</v>
      </c>
      <c r="B22" s="10"/>
      <c r="C22" s="14"/>
      <c r="D22" s="7" t="s">
        <v>5</v>
      </c>
      <c r="E22" s="15"/>
      <c r="F22" s="2"/>
      <c r="G22" s="102"/>
      <c r="H22" s="103"/>
      <c r="I22" s="102"/>
      <c r="J22" s="103"/>
      <c r="K22" s="102"/>
      <c r="L22" s="103"/>
      <c r="M22" s="104"/>
      <c r="N22" s="103"/>
      <c r="O22" s="102"/>
      <c r="P22" s="103"/>
      <c r="Q22" s="18"/>
      <c r="R22" s="19"/>
      <c r="S22" s="18"/>
      <c r="T22" s="19"/>
    </row>
    <row r="23" spans="1:20" ht="12">
      <c r="A23" s="8" t="s">
        <v>4</v>
      </c>
      <c r="B23" s="10"/>
      <c r="C23" s="2"/>
      <c r="D23" s="8" t="s">
        <v>3</v>
      </c>
      <c r="E23" s="15"/>
      <c r="F23" s="2"/>
      <c r="G23" s="105"/>
      <c r="H23" s="106"/>
      <c r="I23" s="105"/>
      <c r="J23" s="106"/>
      <c r="K23" s="105"/>
      <c r="L23" s="106"/>
      <c r="M23" s="107"/>
      <c r="N23" s="106"/>
      <c r="O23" s="105"/>
      <c r="P23" s="106"/>
      <c r="Q23" s="20"/>
      <c r="R23" s="21"/>
      <c r="S23" s="20"/>
      <c r="T23" s="21"/>
    </row>
    <row r="24" spans="1:20" ht="12.75" customHeight="1">
      <c r="A24" s="8" t="s">
        <v>55</v>
      </c>
      <c r="B24" s="10"/>
      <c r="C24" s="2"/>
      <c r="D24" s="8" t="s">
        <v>56</v>
      </c>
      <c r="E24" s="15"/>
      <c r="F24" s="2"/>
      <c r="G24" s="105"/>
      <c r="H24" s="106"/>
      <c r="I24" s="105"/>
      <c r="J24" s="106"/>
      <c r="K24" s="105"/>
      <c r="L24" s="106"/>
      <c r="M24" s="107"/>
      <c r="N24" s="106"/>
      <c r="O24" s="105"/>
      <c r="P24" s="106"/>
      <c r="Q24" s="20"/>
      <c r="R24" s="21"/>
      <c r="S24" s="20"/>
      <c r="T24" s="21"/>
    </row>
    <row r="25" spans="1:20" ht="12">
      <c r="A25" s="58" t="s">
        <v>2</v>
      </c>
      <c r="B25" s="10"/>
      <c r="C25" s="2"/>
      <c r="D25" s="58" t="s">
        <v>3</v>
      </c>
      <c r="E25" s="15"/>
      <c r="F25" s="2"/>
      <c r="G25" s="105"/>
      <c r="H25" s="106"/>
      <c r="I25" s="105"/>
      <c r="J25" s="106"/>
      <c r="K25" s="105"/>
      <c r="L25" s="108"/>
      <c r="M25" s="109"/>
      <c r="N25" s="106"/>
      <c r="O25" s="105"/>
      <c r="P25" s="106"/>
      <c r="Q25" s="20"/>
      <c r="R25" s="21"/>
      <c r="S25" s="20"/>
      <c r="T25" s="21"/>
    </row>
    <row r="26" spans="1:20" ht="12">
      <c r="A26" s="8" t="s">
        <v>55</v>
      </c>
      <c r="B26" s="10"/>
      <c r="C26" s="2"/>
      <c r="D26" s="8" t="s">
        <v>5</v>
      </c>
      <c r="E26" s="15"/>
      <c r="F26" s="2"/>
      <c r="G26" s="105"/>
      <c r="H26" s="106"/>
      <c r="I26" s="105"/>
      <c r="J26" s="106"/>
      <c r="K26" s="105"/>
      <c r="L26" s="106"/>
      <c r="M26" s="107"/>
      <c r="N26" s="106"/>
      <c r="O26" s="105"/>
      <c r="P26" s="106"/>
      <c r="Q26" s="20"/>
      <c r="R26" s="21"/>
      <c r="S26" s="20"/>
      <c r="T26" s="21"/>
    </row>
    <row r="27" spans="1:20" ht="12.75" thickBot="1">
      <c r="A27" s="9" t="s">
        <v>4</v>
      </c>
      <c r="B27" s="5"/>
      <c r="C27" s="6"/>
      <c r="D27" s="9" t="s">
        <v>56</v>
      </c>
      <c r="E27" s="16"/>
      <c r="F27" s="6"/>
      <c r="G27" s="110"/>
      <c r="H27" s="111"/>
      <c r="I27" s="110"/>
      <c r="J27" s="111"/>
      <c r="K27" s="110"/>
      <c r="L27" s="111"/>
      <c r="M27" s="112"/>
      <c r="N27" s="111"/>
      <c r="O27" s="110"/>
      <c r="P27" s="111"/>
      <c r="Q27" s="22"/>
      <c r="R27" s="17"/>
      <c r="S27" s="22"/>
      <c r="T27" s="17"/>
    </row>
    <row r="28" spans="1:20" s="116" customFormat="1" ht="3.75" customHeight="1" thickBot="1">
      <c r="A28" s="3"/>
      <c r="B28" s="113"/>
      <c r="C28" s="114"/>
      <c r="D28" s="3"/>
      <c r="E28" s="113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5:23" ht="12.75" customHeight="1">
      <c r="E29" s="131" t="s">
        <v>11</v>
      </c>
      <c r="F29" s="132"/>
      <c r="G29" s="135" t="s">
        <v>26</v>
      </c>
      <c r="H29" s="144"/>
      <c r="I29" s="135" t="s">
        <v>10</v>
      </c>
      <c r="J29" s="143"/>
      <c r="L29" s="3"/>
      <c r="O29" s="117"/>
      <c r="P29" s="117"/>
      <c r="W29" s="121"/>
    </row>
    <row r="30" spans="2:16" ht="12.75" thickBot="1">
      <c r="B30" s="120"/>
      <c r="E30" s="141">
        <f>IF(S27="","",IF(S27&gt;T27,B21,IF(S27=T27,CONCATENATE(B21," / ",E21),E21)))</f>
      </c>
      <c r="F30" s="142"/>
      <c r="G30" s="24">
        <f>IF(S27&lt;&gt;"",IF(S27&gt;T27,S27,T27),"")</f>
      </c>
      <c r="H30" s="24">
        <f>IF(T27&lt;&gt;"",IF(T27&gt;S27,S27,T27),"")</f>
      </c>
      <c r="I30" s="24">
        <f>IF(S27&lt;&gt;"",IF(S27&gt;=T27,SUM(Q22:Q27),SUM(R22:R27)),"")</f>
      </c>
      <c r="J30" s="59">
        <f>IF(S27&lt;&gt;"",IF(S27&lt;T27,SUM(Q22:Q27),SUM(R22:R27)),"")</f>
      </c>
      <c r="L30" s="118"/>
      <c r="O30" s="119"/>
      <c r="P30" s="119"/>
    </row>
    <row r="33" spans="1:20" ht="15">
      <c r="A33" s="130" t="s">
        <v>14</v>
      </c>
      <c r="B33" s="130"/>
      <c r="C33" s="23"/>
      <c r="D33" s="1"/>
      <c r="E33" s="1" t="s">
        <v>22</v>
      </c>
      <c r="F33" s="137"/>
      <c r="G33" s="138"/>
      <c r="H33" s="138"/>
      <c r="I33" s="1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23.25" customHeight="1"/>
    <row r="35" spans="2:5" ht="15" customHeight="1" thickBot="1">
      <c r="B35" s="100" t="s">
        <v>29</v>
      </c>
      <c r="E35" s="100" t="s">
        <v>30</v>
      </c>
    </row>
    <row r="36" spans="2:20" ht="12.75" thickBot="1">
      <c r="B36" s="11"/>
      <c r="C36" s="12" t="s">
        <v>6</v>
      </c>
      <c r="D36" s="101"/>
      <c r="E36" s="13"/>
      <c r="F36" s="4" t="s">
        <v>6</v>
      </c>
      <c r="G36" s="133" t="s">
        <v>12</v>
      </c>
      <c r="H36" s="134"/>
      <c r="I36" s="135" t="s">
        <v>7</v>
      </c>
      <c r="J36" s="136"/>
      <c r="K36" s="135" t="s">
        <v>13</v>
      </c>
      <c r="L36" s="136"/>
      <c r="M36" s="135" t="s">
        <v>8</v>
      </c>
      <c r="N36" s="136"/>
      <c r="O36" s="135" t="s">
        <v>9</v>
      </c>
      <c r="P36" s="136"/>
      <c r="Q36" s="135" t="s">
        <v>0</v>
      </c>
      <c r="R36" s="136"/>
      <c r="S36" s="132" t="s">
        <v>1</v>
      </c>
      <c r="T36" s="140"/>
    </row>
    <row r="37" spans="1:20" ht="12">
      <c r="A37" s="7" t="s">
        <v>2</v>
      </c>
      <c r="B37" s="10"/>
      <c r="C37" s="14"/>
      <c r="D37" s="7" t="s">
        <v>5</v>
      </c>
      <c r="E37" s="15"/>
      <c r="F37" s="2"/>
      <c r="G37" s="102"/>
      <c r="H37" s="103"/>
      <c r="I37" s="102"/>
      <c r="J37" s="103"/>
      <c r="K37" s="102"/>
      <c r="L37" s="103"/>
      <c r="M37" s="104"/>
      <c r="N37" s="103"/>
      <c r="O37" s="102"/>
      <c r="P37" s="103"/>
      <c r="Q37" s="18"/>
      <c r="R37" s="19"/>
      <c r="S37" s="18"/>
      <c r="T37" s="19"/>
    </row>
    <row r="38" spans="1:20" ht="12">
      <c r="A38" s="8" t="s">
        <v>4</v>
      </c>
      <c r="B38" s="10"/>
      <c r="C38" s="2"/>
      <c r="D38" s="8" t="s">
        <v>3</v>
      </c>
      <c r="E38" s="15"/>
      <c r="F38" s="2"/>
      <c r="G38" s="105"/>
      <c r="H38" s="106"/>
      <c r="I38" s="105"/>
      <c r="J38" s="106"/>
      <c r="K38" s="105"/>
      <c r="L38" s="106"/>
      <c r="M38" s="107"/>
      <c r="N38" s="106"/>
      <c r="O38" s="105"/>
      <c r="P38" s="106"/>
      <c r="Q38" s="20"/>
      <c r="R38" s="21"/>
      <c r="S38" s="20"/>
      <c r="T38" s="21"/>
    </row>
    <row r="39" spans="1:20" ht="12.75" customHeight="1">
      <c r="A39" s="8" t="s">
        <v>55</v>
      </c>
      <c r="B39" s="10"/>
      <c r="C39" s="2"/>
      <c r="D39" s="8" t="s">
        <v>56</v>
      </c>
      <c r="E39" s="15"/>
      <c r="F39" s="2"/>
      <c r="G39" s="105"/>
      <c r="H39" s="106"/>
      <c r="I39" s="105"/>
      <c r="J39" s="106"/>
      <c r="K39" s="105"/>
      <c r="L39" s="106"/>
      <c r="M39" s="107"/>
      <c r="N39" s="106"/>
      <c r="O39" s="105"/>
      <c r="P39" s="106"/>
      <c r="Q39" s="20"/>
      <c r="R39" s="21"/>
      <c r="S39" s="20"/>
      <c r="T39" s="21"/>
    </row>
    <row r="40" spans="1:20" ht="12">
      <c r="A40" s="58" t="s">
        <v>2</v>
      </c>
      <c r="B40" s="10"/>
      <c r="C40" s="2"/>
      <c r="D40" s="58" t="s">
        <v>3</v>
      </c>
      <c r="E40" s="15"/>
      <c r="F40" s="2"/>
      <c r="G40" s="105"/>
      <c r="H40" s="106"/>
      <c r="I40" s="105"/>
      <c r="J40" s="106"/>
      <c r="K40" s="105"/>
      <c r="L40" s="108"/>
      <c r="M40" s="109"/>
      <c r="N40" s="106"/>
      <c r="O40" s="105"/>
      <c r="P40" s="106"/>
      <c r="Q40" s="20"/>
      <c r="R40" s="21"/>
      <c r="S40" s="20"/>
      <c r="T40" s="21"/>
    </row>
    <row r="41" spans="1:20" ht="12">
      <c r="A41" s="8" t="s">
        <v>55</v>
      </c>
      <c r="B41" s="10"/>
      <c r="C41" s="2"/>
      <c r="D41" s="8" t="s">
        <v>5</v>
      </c>
      <c r="E41" s="15"/>
      <c r="F41" s="2"/>
      <c r="G41" s="105"/>
      <c r="H41" s="106"/>
      <c r="I41" s="105"/>
      <c r="J41" s="106"/>
      <c r="K41" s="105"/>
      <c r="L41" s="106"/>
      <c r="M41" s="107"/>
      <c r="N41" s="106"/>
      <c r="O41" s="105"/>
      <c r="P41" s="106"/>
      <c r="Q41" s="20"/>
      <c r="R41" s="21"/>
      <c r="S41" s="20"/>
      <c r="T41" s="21"/>
    </row>
    <row r="42" spans="1:20" ht="12.75" thickBot="1">
      <c r="A42" s="9" t="s">
        <v>4</v>
      </c>
      <c r="B42" s="5"/>
      <c r="C42" s="6"/>
      <c r="D42" s="9" t="s">
        <v>56</v>
      </c>
      <c r="E42" s="16"/>
      <c r="F42" s="6"/>
      <c r="G42" s="110"/>
      <c r="H42" s="111"/>
      <c r="I42" s="110"/>
      <c r="J42" s="111"/>
      <c r="K42" s="110"/>
      <c r="L42" s="111"/>
      <c r="M42" s="112"/>
      <c r="N42" s="111"/>
      <c r="O42" s="110"/>
      <c r="P42" s="111"/>
      <c r="Q42" s="22"/>
      <c r="R42" s="17"/>
      <c r="S42" s="22"/>
      <c r="T42" s="17"/>
    </row>
    <row r="43" spans="1:20" s="116" customFormat="1" ht="3.75" customHeight="1" thickBot="1">
      <c r="A43" s="3"/>
      <c r="B43" s="113"/>
      <c r="C43" s="114"/>
      <c r="D43" s="3"/>
      <c r="E43" s="113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5:16" ht="12.75" customHeight="1">
      <c r="E44" s="131" t="s">
        <v>11</v>
      </c>
      <c r="F44" s="132"/>
      <c r="G44" s="135" t="s">
        <v>26</v>
      </c>
      <c r="H44" s="144"/>
      <c r="I44" s="135" t="s">
        <v>10</v>
      </c>
      <c r="J44" s="143"/>
      <c r="L44" s="3"/>
      <c r="O44" s="117"/>
      <c r="P44" s="117"/>
    </row>
    <row r="45" spans="2:16" ht="12.75" thickBot="1">
      <c r="B45" s="120"/>
      <c r="E45" s="141">
        <f>IF(S42="","",IF(S42&gt;T42,B36,IF(S42=T42,CONCATENATE(B36," / ",E36),E36)))</f>
      </c>
      <c r="F45" s="142"/>
      <c r="G45" s="24">
        <f>IF(S42&lt;&gt;"",S42,"")</f>
      </c>
      <c r="H45" s="24">
        <f>IF(T42&lt;&gt;"",T42,"")</f>
      </c>
      <c r="I45" s="24">
        <f>IF(S42&lt;&gt;"",IF(S42&gt;=T42,SUM(Q37:Q42),SUM(R37:R42)),"")</f>
      </c>
      <c r="J45" s="59">
        <f>IF(S42&lt;&gt;"",IF(S42&lt;T42,SUM(Q37:Q42),SUM(R37:R42)),"")</f>
      </c>
      <c r="L45" s="118"/>
      <c r="O45" s="119"/>
      <c r="P45" s="119"/>
    </row>
    <row r="48" spans="1:20" ht="15">
      <c r="A48" s="130" t="s">
        <v>14</v>
      </c>
      <c r="B48" s="130"/>
      <c r="C48" s="23"/>
      <c r="D48" s="1"/>
      <c r="E48" s="1" t="s">
        <v>22</v>
      </c>
      <c r="F48" s="137"/>
      <c r="G48" s="138"/>
      <c r="H48" s="138"/>
      <c r="I48" s="1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23.25" customHeight="1"/>
    <row r="50" spans="2:5" ht="15" customHeight="1" thickBot="1">
      <c r="B50" s="100" t="s">
        <v>29</v>
      </c>
      <c r="E50" s="100" t="s">
        <v>30</v>
      </c>
    </row>
    <row r="51" spans="2:20" ht="12.75" thickBot="1">
      <c r="B51" s="11"/>
      <c r="C51" s="12" t="s">
        <v>6</v>
      </c>
      <c r="D51" s="101"/>
      <c r="E51" s="13"/>
      <c r="F51" s="4" t="s">
        <v>6</v>
      </c>
      <c r="G51" s="133" t="s">
        <v>12</v>
      </c>
      <c r="H51" s="134"/>
      <c r="I51" s="135" t="s">
        <v>7</v>
      </c>
      <c r="J51" s="136"/>
      <c r="K51" s="135" t="s">
        <v>13</v>
      </c>
      <c r="L51" s="136"/>
      <c r="M51" s="135" t="s">
        <v>8</v>
      </c>
      <c r="N51" s="136"/>
      <c r="O51" s="135" t="s">
        <v>9</v>
      </c>
      <c r="P51" s="136"/>
      <c r="Q51" s="135" t="s">
        <v>0</v>
      </c>
      <c r="R51" s="136"/>
      <c r="S51" s="132" t="s">
        <v>1</v>
      </c>
      <c r="T51" s="140"/>
    </row>
    <row r="52" spans="1:20" ht="12">
      <c r="A52" s="7" t="s">
        <v>2</v>
      </c>
      <c r="B52" s="10"/>
      <c r="C52" s="14"/>
      <c r="D52" s="7" t="s">
        <v>5</v>
      </c>
      <c r="E52" s="15"/>
      <c r="F52" s="2"/>
      <c r="G52" s="102"/>
      <c r="H52" s="103"/>
      <c r="I52" s="102"/>
      <c r="J52" s="103"/>
      <c r="K52" s="102"/>
      <c r="L52" s="103"/>
      <c r="M52" s="104"/>
      <c r="N52" s="103"/>
      <c r="O52" s="102"/>
      <c r="P52" s="103"/>
      <c r="Q52" s="18"/>
      <c r="R52" s="19"/>
      <c r="S52" s="18"/>
      <c r="T52" s="19"/>
    </row>
    <row r="53" spans="1:20" ht="12">
      <c r="A53" s="8" t="s">
        <v>4</v>
      </c>
      <c r="B53" s="10"/>
      <c r="C53" s="2"/>
      <c r="D53" s="8" t="s">
        <v>3</v>
      </c>
      <c r="E53" s="15"/>
      <c r="F53" s="2"/>
      <c r="G53" s="105"/>
      <c r="H53" s="106"/>
      <c r="I53" s="105"/>
      <c r="J53" s="106"/>
      <c r="K53" s="105"/>
      <c r="L53" s="106"/>
      <c r="M53" s="107"/>
      <c r="N53" s="106"/>
      <c r="O53" s="105"/>
      <c r="P53" s="106"/>
      <c r="Q53" s="20"/>
      <c r="R53" s="21"/>
      <c r="S53" s="20"/>
      <c r="T53" s="21"/>
    </row>
    <row r="54" spans="1:20" ht="12.75" customHeight="1">
      <c r="A54" s="8" t="s">
        <v>55</v>
      </c>
      <c r="B54" s="10"/>
      <c r="C54" s="2"/>
      <c r="D54" s="8" t="s">
        <v>56</v>
      </c>
      <c r="E54" s="15"/>
      <c r="F54" s="2"/>
      <c r="G54" s="105"/>
      <c r="H54" s="106"/>
      <c r="I54" s="105"/>
      <c r="J54" s="106"/>
      <c r="K54" s="105"/>
      <c r="L54" s="106"/>
      <c r="M54" s="107"/>
      <c r="N54" s="106"/>
      <c r="O54" s="105"/>
      <c r="P54" s="106"/>
      <c r="Q54" s="20"/>
      <c r="R54" s="21"/>
      <c r="S54" s="20"/>
      <c r="T54" s="21"/>
    </row>
    <row r="55" spans="1:20" ht="12">
      <c r="A55" s="58" t="s">
        <v>2</v>
      </c>
      <c r="B55" s="10"/>
      <c r="C55" s="2"/>
      <c r="D55" s="58" t="s">
        <v>3</v>
      </c>
      <c r="E55" s="15"/>
      <c r="F55" s="2"/>
      <c r="G55" s="105"/>
      <c r="H55" s="106"/>
      <c r="I55" s="105"/>
      <c r="J55" s="106"/>
      <c r="K55" s="105"/>
      <c r="L55" s="108"/>
      <c r="M55" s="109"/>
      <c r="N55" s="106"/>
      <c r="O55" s="105"/>
      <c r="P55" s="106"/>
      <c r="Q55" s="20"/>
      <c r="R55" s="21"/>
      <c r="S55" s="20"/>
      <c r="T55" s="21"/>
    </row>
    <row r="56" spans="1:20" ht="12">
      <c r="A56" s="8" t="s">
        <v>55</v>
      </c>
      <c r="B56" s="10"/>
      <c r="C56" s="2"/>
      <c r="D56" s="8" t="s">
        <v>5</v>
      </c>
      <c r="E56" s="15"/>
      <c r="F56" s="2"/>
      <c r="G56" s="105"/>
      <c r="H56" s="106"/>
      <c r="I56" s="105"/>
      <c r="J56" s="106"/>
      <c r="K56" s="105"/>
      <c r="L56" s="106"/>
      <c r="M56" s="107"/>
      <c r="N56" s="106"/>
      <c r="O56" s="105"/>
      <c r="P56" s="106"/>
      <c r="Q56" s="20"/>
      <c r="R56" s="21"/>
      <c r="S56" s="20"/>
      <c r="T56" s="21"/>
    </row>
    <row r="57" spans="1:20" ht="12.75" thickBot="1">
      <c r="A57" s="9" t="s">
        <v>4</v>
      </c>
      <c r="B57" s="5"/>
      <c r="C57" s="6"/>
      <c r="D57" s="9" t="s">
        <v>56</v>
      </c>
      <c r="E57" s="16"/>
      <c r="F57" s="6"/>
      <c r="G57" s="110"/>
      <c r="H57" s="111"/>
      <c r="I57" s="110"/>
      <c r="J57" s="111"/>
      <c r="K57" s="110"/>
      <c r="L57" s="111"/>
      <c r="M57" s="112"/>
      <c r="N57" s="111"/>
      <c r="O57" s="110"/>
      <c r="P57" s="111"/>
      <c r="Q57" s="22"/>
      <c r="R57" s="17"/>
      <c r="S57" s="22"/>
      <c r="T57" s="17"/>
    </row>
    <row r="58" spans="1:20" s="116" customFormat="1" ht="3.75" customHeight="1" thickBot="1">
      <c r="A58" s="3"/>
      <c r="B58" s="113"/>
      <c r="C58" s="114"/>
      <c r="D58" s="3"/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5:16" ht="12.75" customHeight="1">
      <c r="E59" s="131" t="s">
        <v>11</v>
      </c>
      <c r="F59" s="132"/>
      <c r="G59" s="135" t="s">
        <v>26</v>
      </c>
      <c r="H59" s="144"/>
      <c r="I59" s="135" t="s">
        <v>10</v>
      </c>
      <c r="J59" s="143"/>
      <c r="L59" s="3"/>
      <c r="O59" s="117"/>
      <c r="P59" s="117"/>
    </row>
    <row r="60" spans="2:16" ht="12.75" thickBot="1">
      <c r="B60" s="120"/>
      <c r="E60" s="141">
        <f>IF(S57="","",IF(S57&gt;T57,B51,IF(S57=T57,CONCATENATE(B51," / ",E51),E51)))</f>
      </c>
      <c r="F60" s="142"/>
      <c r="G60" s="24">
        <f>IF(S57&lt;&gt;"",S57,"")</f>
      </c>
      <c r="H60" s="24">
        <f>IF(T57&lt;&gt;"",T57,"")</f>
      </c>
      <c r="I60" s="24">
        <f>IF(S57&lt;&gt;"",IF(S57&gt;=T57,SUM(Q52:Q57),SUM(R52:R57)),"")</f>
      </c>
      <c r="J60" s="59">
        <f>IF(S57&lt;&gt;"",IF(S57&lt;T57,SUM(Q52:Q57),SUM(R52:R57)),"")</f>
      </c>
      <c r="L60" s="118"/>
      <c r="O60" s="119"/>
      <c r="P60" s="119"/>
    </row>
  </sheetData>
  <sheetProtection sheet="1"/>
  <mergeCells count="53">
    <mergeCell ref="E60:F60"/>
    <mergeCell ref="S51:T51"/>
    <mergeCell ref="E59:F59"/>
    <mergeCell ref="G59:H59"/>
    <mergeCell ref="I59:J59"/>
    <mergeCell ref="K51:L51"/>
    <mergeCell ref="M51:N51"/>
    <mergeCell ref="O51:P51"/>
    <mergeCell ref="Q51:R51"/>
    <mergeCell ref="E45:F45"/>
    <mergeCell ref="A48:B48"/>
    <mergeCell ref="F48:I48"/>
    <mergeCell ref="G51:H51"/>
    <mergeCell ref="I51:J51"/>
    <mergeCell ref="S36:T36"/>
    <mergeCell ref="E44:F44"/>
    <mergeCell ref="G44:H44"/>
    <mergeCell ref="I44:J44"/>
    <mergeCell ref="K36:L36"/>
    <mergeCell ref="M36:N36"/>
    <mergeCell ref="O36:P36"/>
    <mergeCell ref="Q36:R36"/>
    <mergeCell ref="A33:B33"/>
    <mergeCell ref="F33:I33"/>
    <mergeCell ref="G36:H36"/>
    <mergeCell ref="I36:J36"/>
    <mergeCell ref="E29:F29"/>
    <mergeCell ref="G29:H29"/>
    <mergeCell ref="I29:J29"/>
    <mergeCell ref="E30:F30"/>
    <mergeCell ref="S21:T21"/>
    <mergeCell ref="G21:H21"/>
    <mergeCell ref="I21:J21"/>
    <mergeCell ref="K21:L21"/>
    <mergeCell ref="M21:N21"/>
    <mergeCell ref="M6:N6"/>
    <mergeCell ref="E15:F15"/>
    <mergeCell ref="O21:P21"/>
    <mergeCell ref="Q21:R21"/>
    <mergeCell ref="A18:B18"/>
    <mergeCell ref="F18:I18"/>
    <mergeCell ref="I14:J14"/>
    <mergeCell ref="G14:H14"/>
    <mergeCell ref="A1:S1"/>
    <mergeCell ref="E14:F14"/>
    <mergeCell ref="A3:B3"/>
    <mergeCell ref="G6:H6"/>
    <mergeCell ref="I6:J6"/>
    <mergeCell ref="F3:I3"/>
    <mergeCell ref="S6:T6"/>
    <mergeCell ref="O6:P6"/>
    <mergeCell ref="Q6:R6"/>
    <mergeCell ref="K6:L6"/>
  </mergeCells>
  <dataValidations count="13">
    <dataValidation type="list" allowBlank="1" showInputMessage="1" showErrorMessage="1" error="ERROR: seleccione el equipo de la lista." sqref="B6 E6">
      <formula1>L_Equipo1</formula1>
    </dataValidation>
    <dataValidation type="list" allowBlank="1" showInputMessage="1" showErrorMessage="1" error="ERROR: seleccione la LIGA de la lista." sqref="F3:I3 F48:I48 F33:I33 F18:I18">
      <formula1>Ligas</formula1>
    </dataValidation>
    <dataValidation type="list" allowBlank="1" showInputMessage="1" showErrorMessage="1" error="ERROR: seleccione el equipo de la lista." sqref="E21 B21">
      <formula1>L_Equipo2</formula1>
    </dataValidation>
    <dataValidation type="list" showInputMessage="1" showErrorMessage="1" error="ERROR: seleccione el jugador de la lista." sqref="B22:B27">
      <formula1>L_JugadorA2</formula1>
    </dataValidation>
    <dataValidation type="list" showInputMessage="1" showErrorMessage="1" error="ERROR: seleccione el jugador de la lista." sqref="B7:B12">
      <formula1>L_JugadorA1</formula1>
    </dataValidation>
    <dataValidation type="list" allowBlank="1" showInputMessage="1" showErrorMessage="1" error="ERROR: seleccione el jugador de la lista." sqref="E7:E12">
      <formula1>L_JugadorX1</formula1>
    </dataValidation>
    <dataValidation type="list" allowBlank="1" showInputMessage="1" showErrorMessage="1" error="ERROR: seleccione el jugador de la lista." sqref="E22:E27">
      <formula1>L_JugadorX2</formula1>
    </dataValidation>
    <dataValidation type="list" allowBlank="1" showInputMessage="1" showErrorMessage="1" error="ERROR: seleccione el equipo de la lista." sqref="B36 E36">
      <formula1>L_Equipo3</formula1>
    </dataValidation>
    <dataValidation type="list" showInputMessage="1" showErrorMessage="1" error="ERROR: seleccione el jugador de la lista." sqref="B37:B42">
      <formula1>L_JugadorA3</formula1>
    </dataValidation>
    <dataValidation type="list" allowBlank="1" showInputMessage="1" showErrorMessage="1" error="ERROR: seleccione el jugador de la lista." sqref="E37:E42">
      <formula1>L_JugadorX3</formula1>
    </dataValidation>
    <dataValidation type="list" allowBlank="1" showInputMessage="1" showErrorMessage="1" error="ERROR: seleccione el equipo de la lista." sqref="B51 E51">
      <formula1>L_Equipo4</formula1>
    </dataValidation>
    <dataValidation type="list" showInputMessage="1" showErrorMessage="1" error="ERROR: seleccione el jugador de la lista." sqref="B52:B57">
      <formula1>L_JugadorA4</formula1>
    </dataValidation>
    <dataValidation type="list" allowBlank="1" showInputMessage="1" showErrorMessage="1" error="ERROR: seleccione el jugador de la lista." sqref="E52:E57">
      <formula1>L_JugadorX4</formula1>
    </dataValidation>
  </dataValidations>
  <printOptions horizontalCentered="1"/>
  <pageMargins left="0.75" right="0.75" top="1.5748031496062993" bottom="1" header="0" footer="0"/>
  <pageSetup horizontalDpi="300" verticalDpi="3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 de Tennis de Taula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de Tennis de Taula de les Illes Balears</dc:creator>
  <cp:keywords/>
  <dc:description/>
  <cp:lastModifiedBy>francisco bauza torrandell</cp:lastModifiedBy>
  <cp:lastPrinted>2005-10-06T22:02:21Z</cp:lastPrinted>
  <dcterms:created xsi:type="dcterms:W3CDTF">2002-09-10T14:59:47Z</dcterms:created>
  <dcterms:modified xsi:type="dcterms:W3CDTF">2018-10-06T07:16:31Z</dcterms:modified>
  <cp:category/>
  <cp:version/>
  <cp:contentType/>
  <cp:contentStatus/>
</cp:coreProperties>
</file>